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RO\_Développement durable\_ESG\11. GOUVERNANCE\RRS révisé Climat-E&amp;S\"/>
    </mc:Choice>
  </mc:AlternateContent>
  <bookViews>
    <workbookView xWindow="0" yWindow="0" windowWidth="20490" windowHeight="6420" activeTab="3"/>
  </bookViews>
  <sheets>
    <sheet name="Instructions" sheetId="4" r:id="rId1"/>
    <sheet name="RRS" sheetId="1" r:id="rId2"/>
    <sheet name="CG Questionnaire Tool" sheetId="2" r:id="rId3"/>
    <sheet name="Progression Matrix" sheetId="3" r:id="rId4"/>
    <sheet name="Result" sheetId="5" r:id="rId5"/>
  </sheets>
  <definedNames>
    <definedName name="OLE_LINK1" localSheetId="0">Instructions!#REF!</definedName>
    <definedName name="_xlnm.Print_Area" localSheetId="0">Instructions!$A$1:$A$3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5" l="1"/>
  <c r="J65" i="3" l="1"/>
  <c r="C63" i="5" s="1"/>
  <c r="E63" i="5" s="1"/>
  <c r="J57" i="3"/>
  <c r="C56" i="5" s="1" a="1"/>
  <c r="E59" i="5" s="1"/>
  <c r="J43" i="3"/>
  <c r="C45" i="5" s="1" a="1"/>
  <c r="E51" i="5" s="1"/>
  <c r="J31" i="3"/>
  <c r="C35" i="5" s="1" a="1"/>
  <c r="J4" i="3"/>
  <c r="C15" i="5" s="1" a="1"/>
  <c r="C15" i="5" s="1"/>
  <c r="E15" i="5" s="1"/>
  <c r="C35" i="5" l="1"/>
  <c r="E35" i="5" s="1"/>
  <c r="E37" i="5"/>
  <c r="E40" i="5"/>
  <c r="E38" i="5"/>
  <c r="C56" i="5"/>
  <c r="E56" i="5" s="1"/>
  <c r="E62" i="5"/>
  <c r="E61" i="5"/>
  <c r="C45" i="5"/>
  <c r="E45" i="5" s="1"/>
  <c r="E46" i="5"/>
  <c r="E54" i="5"/>
  <c r="E53" i="5"/>
  <c r="E60" i="5"/>
  <c r="E43" i="5"/>
  <c r="E57" i="5"/>
  <c r="E52" i="5"/>
  <c r="E49" i="5"/>
  <c r="E44" i="5"/>
  <c r="E41" i="5"/>
  <c r="E55" i="5"/>
  <c r="E36" i="5"/>
  <c r="E58" i="5"/>
  <c r="E47" i="5"/>
  <c r="E50" i="5"/>
  <c r="E39" i="5"/>
  <c r="E48" i="5"/>
  <c r="E42" i="5"/>
  <c r="J13" i="3"/>
  <c r="C22" i="5" s="1" a="1"/>
  <c r="D33" i="1"/>
  <c r="D27" i="1"/>
  <c r="D20" i="1"/>
  <c r="D13" i="1"/>
  <c r="D6" i="1"/>
  <c r="C22" i="5" l="1"/>
  <c r="E22" i="5" s="1"/>
  <c r="E30" i="5"/>
  <c r="E29" i="5"/>
  <c r="E32" i="5"/>
  <c r="E25" i="5"/>
  <c r="E28" i="5"/>
  <c r="E33" i="5"/>
  <c r="E24" i="5"/>
  <c r="E27" i="5"/>
  <c r="E26" i="5"/>
  <c r="E23" i="5"/>
  <c r="E34" i="5"/>
  <c r="E31" i="5"/>
  <c r="C38" i="1"/>
  <c r="C40" i="1" l="1"/>
  <c r="C9" i="5"/>
  <c r="C6" i="5"/>
  <c r="C7" i="5"/>
  <c r="C8" i="5"/>
  <c r="C5" i="5" l="1"/>
  <c r="C10" i="5" l="1" a="1"/>
  <c r="C10" i="5" s="1"/>
  <c r="D10" i="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<sst xmlns="http://schemas.openxmlformats.org/spreadsheetml/2006/main" count="493" uniqueCount="387">
  <si>
    <t>NEW VERSION</t>
  </si>
  <si>
    <t>Name of client:</t>
  </si>
  <si>
    <t>Subject</t>
  </si>
  <si>
    <t>EVALUATION</t>
  </si>
  <si>
    <t>RESULT</t>
  </si>
  <si>
    <t>Comment (optional)</t>
  </si>
  <si>
    <t>Explanation</t>
  </si>
  <si>
    <t>Commitment to good governance, supporting sustainable development</t>
  </si>
  <si>
    <t>Ne fonctionne pas !</t>
  </si>
  <si>
    <r>
      <t xml:space="preserve">The company has </t>
    </r>
    <r>
      <rPr>
        <b/>
        <u/>
        <sz val="9"/>
        <color theme="1"/>
        <rFont val="Arial"/>
        <family val="2"/>
      </rPr>
      <t>not</t>
    </r>
    <r>
      <rPr>
        <sz val="9"/>
        <color theme="1"/>
        <rFont val="Arial"/>
        <family val="2"/>
      </rPr>
      <t xml:space="preserve"> designated anyone in charge of internal governance (ie. Corporate Secretary)</t>
    </r>
  </si>
  <si>
    <t>The objective is to have point of relay to facilitate the implementation of good governance, to ensure its monitoring and implementation, and to ensure that the board has access to relevant information. The presence of such a person, who performs tasks other than taking minutes, indicates a desire to institutionalize good governance.</t>
  </si>
  <si>
    <t>The company is majority owned by a single individual or by the members of a single family</t>
  </si>
  <si>
    <t>While there are advantages to having a majority owner, whether a family or not, the risk to governance is that the interests of this dominant shareholder are potentially not aligned with the institution and its stakeholders, and may interfere in important decisions or the management of the company. This requires a board of directors with a certain level of independence and rules on conflicts of interest, which provides leadership and control.</t>
  </si>
  <si>
    <t>The same people are controlling shareholders and manage the company</t>
  </si>
  <si>
    <t>As established above, this may present conflicts of interest, and limit the role of the board in establishing best governance practices and in overseeing risks and internal control. This situation also risks marginalizing the voices of minority shareholders. Management accountability can be affected.</t>
  </si>
  <si>
    <t>In this case, the "charter" designates the internal regulations of the Board of Directors and of the committees: it is a question of formalizing and institutionalizing the internal functioning of governance. The charter helps each governance body to know its role and the limits of its responsibilities, which facilitates the functioning of the governance system and the rapid and adequate reporting of information to the Board.</t>
  </si>
  <si>
    <t>Structure and functioning of the board of directors</t>
  </si>
  <si>
    <r>
      <t xml:space="preserve">The company has </t>
    </r>
    <r>
      <rPr>
        <b/>
        <u/>
        <sz val="9"/>
        <color theme="1"/>
        <rFont val="Arial"/>
        <family val="2"/>
      </rPr>
      <t>no</t>
    </r>
    <r>
      <rPr>
        <sz val="9"/>
        <color theme="1"/>
        <rFont val="Arial"/>
        <family val="2"/>
      </rPr>
      <t xml:space="preserve"> board or its board is made up of </t>
    </r>
    <r>
      <rPr>
        <b/>
        <u/>
        <sz val="9"/>
        <color theme="1"/>
        <rFont val="Arial"/>
        <family val="2"/>
      </rPr>
      <t>less than</t>
    </r>
    <r>
      <rPr>
        <b/>
        <sz val="9"/>
        <color theme="1"/>
        <rFont val="Arial"/>
        <family val="2"/>
      </rPr>
      <t xml:space="preserve"> 3 members</t>
    </r>
  </si>
  <si>
    <t>The purpose of the Board is to determine the strategic orientation of the company and ensure the proper implementation of the decisions taken, as well as the potential risks that threaten the institution. The Board also represents the shareholders of the institution. It can also appoint the directors of the company and supervise the actions carried out by them in order to ensure that they are consistent with the set strategy. Without a board, or with a board too small to be able to adequately perform its function, a company will have difficulty managing its priorities between its shareholders and its management, and will lack a long-term perspective at the strategic and risk level.</t>
  </si>
  <si>
    <t>The board of directors (supervisory / advisory) does not have independent or non-executive directors who are not family or shareholding.</t>
  </si>
  <si>
    <t xml:space="preserve">A non-executive director is not employed in the institution he supervises. The criteria required to be considered as an independent director are, for example: not to be employed by the company, a supplier or a customer for more than 10 years; not have previously been a director of the company, a family member or friend of a shareholder or a director or a key decision maker of the company. Certain areas of decision-making such as executive and director compensation or critical analysis of financial statements and strategy require directors capable of independent judgment. Most listing rules require at least a third or even a majority of independent directors. </t>
  </si>
  <si>
    <r>
      <t xml:space="preserve">There is </t>
    </r>
    <r>
      <rPr>
        <b/>
        <u/>
        <sz val="9"/>
        <color theme="1"/>
        <rFont val="Arial"/>
        <family val="2"/>
      </rPr>
      <t>no</t>
    </r>
    <r>
      <rPr>
        <sz val="9"/>
        <color theme="1"/>
        <rFont val="Arial"/>
        <family val="2"/>
      </rPr>
      <t xml:space="preserve"> audit committee or it is made up only of members of management </t>
    </r>
    <r>
      <rPr>
        <b/>
        <u/>
        <sz val="9"/>
        <color theme="1"/>
        <rFont val="Arial"/>
        <family val="2"/>
      </rPr>
      <t>and/or</t>
    </r>
    <r>
      <rPr>
        <sz val="9"/>
        <color theme="1"/>
        <rFont val="Arial"/>
        <family val="2"/>
      </rPr>
      <t xml:space="preserve"> family members </t>
    </r>
    <r>
      <rPr>
        <b/>
        <u/>
        <sz val="9"/>
        <color theme="1"/>
        <rFont val="Arial"/>
        <family val="2"/>
      </rPr>
      <t>and/or</t>
    </r>
    <r>
      <rPr>
        <sz val="9"/>
        <color theme="1"/>
        <rFont val="Arial"/>
        <family val="2"/>
      </rPr>
      <t xml:space="preserve"> controlling shareholders.</t>
    </r>
  </si>
  <si>
    <t>The audit committee should provide "independent" assurance on the integrity of an organization's processes and procedures relating to internal control and reporting, including financial reporting. The members of the audit committee should preferably be chosen from among the independent members of the board, but at a minimum all should be non-executive directors. The audit committee should not have shareholder representatives.</t>
  </si>
  <si>
    <r>
      <t>The board of directors meets</t>
    </r>
    <r>
      <rPr>
        <b/>
        <u/>
        <sz val="9"/>
        <color theme="1"/>
        <rFont val="Arial"/>
        <family val="2"/>
      </rPr>
      <t xml:space="preserve"> less than</t>
    </r>
    <r>
      <rPr>
        <sz val="9"/>
        <color theme="1"/>
        <rFont val="Arial"/>
        <family val="2"/>
      </rPr>
      <t xml:space="preserve"> 4 times a year or </t>
    </r>
    <r>
      <rPr>
        <b/>
        <u/>
        <sz val="9"/>
        <color theme="1"/>
        <rFont val="Arial"/>
        <family val="2"/>
      </rPr>
      <t>more than</t>
    </r>
    <r>
      <rPr>
        <sz val="9"/>
        <color theme="1"/>
        <rFont val="Arial"/>
        <family val="2"/>
      </rPr>
      <t xml:space="preserve"> 12 times a year.</t>
    </r>
  </si>
  <si>
    <t>If the Board meets less than four times, it is not able to follow the activity of the bank with sufficient frequency. If the Board meets more than 12 times, this excessively high frequency may indicate that the Board is playing an operational role.</t>
  </si>
  <si>
    <t>Control environment and procedures</t>
  </si>
  <si>
    <r>
      <t>Key internal control procedures are</t>
    </r>
    <r>
      <rPr>
        <b/>
        <u/>
        <sz val="9"/>
        <color theme="1"/>
        <rFont val="Arial"/>
        <family val="2"/>
      </rPr>
      <t xml:space="preserve"> not</t>
    </r>
    <r>
      <rPr>
        <sz val="9"/>
        <color theme="1"/>
        <rFont val="Arial"/>
        <family val="2"/>
      </rPr>
      <t xml:space="preserve"> documented.</t>
    </r>
  </si>
  <si>
    <r>
      <t xml:space="preserve">The company's internal control system is </t>
    </r>
    <r>
      <rPr>
        <b/>
        <u/>
        <sz val="9"/>
        <color theme="1"/>
        <rFont val="Arial"/>
        <family val="2"/>
      </rPr>
      <t xml:space="preserve">not </t>
    </r>
    <r>
      <rPr>
        <sz val="9"/>
        <color theme="1"/>
        <rFont val="Arial"/>
        <family val="2"/>
      </rPr>
      <t>periodically analyzed by an independent auditor (internal or external).</t>
    </r>
  </si>
  <si>
    <t>We must ensure not only that there is an internal control process that allows for risk management and safeguarding of the company's assets, but also that this process works effectively.</t>
  </si>
  <si>
    <r>
      <t xml:space="preserve">There is </t>
    </r>
    <r>
      <rPr>
        <b/>
        <u/>
        <sz val="9"/>
        <color theme="1"/>
        <rFont val="Arial"/>
        <family val="2"/>
      </rPr>
      <t>no</t>
    </r>
    <r>
      <rPr>
        <sz val="9"/>
        <color theme="1"/>
        <rFont val="Arial"/>
        <family val="2"/>
      </rPr>
      <t xml:space="preserve"> function such as internal audit to ensure compliance with procedures.</t>
    </r>
  </si>
  <si>
    <t>The size and resources of the internal audit department must be based on the needs of the company. The objectivity/independence of the internal audit service improves when it reports directly to the board (ideally the audit committee).</t>
  </si>
  <si>
    <r>
      <t xml:space="preserve">There is </t>
    </r>
    <r>
      <rPr>
        <b/>
        <u/>
        <sz val="9"/>
        <color theme="1"/>
        <rFont val="Arial"/>
        <family val="2"/>
      </rPr>
      <t>no</t>
    </r>
    <r>
      <rPr>
        <sz val="9"/>
        <color theme="1"/>
        <rFont val="Arial"/>
        <family val="2"/>
      </rPr>
      <t xml:space="preserve"> person with responsibility for risk management</t>
    </r>
  </si>
  <si>
    <t xml:space="preserve">Risk management is important in an organization, especially in a global context where risks are constantly multiplying and changing. A company cannot define its goals for the future without taking risks into account, or there is a good chance that it will lose its direction once one of these risks materializes. </t>
  </si>
  <si>
    <r>
      <t xml:space="preserve">There is </t>
    </r>
    <r>
      <rPr>
        <b/>
        <u/>
        <sz val="9"/>
        <color theme="1"/>
        <rFont val="Arial"/>
        <family val="2"/>
      </rPr>
      <t>no</t>
    </r>
    <r>
      <rPr>
        <b/>
        <sz val="9"/>
        <color theme="1"/>
        <rFont val="Arial"/>
        <family val="2"/>
      </rPr>
      <t xml:space="preserve"> </t>
    </r>
    <r>
      <rPr>
        <sz val="9"/>
        <color theme="1"/>
        <rFont val="Arial"/>
        <family val="2"/>
      </rPr>
      <t xml:space="preserve">information and management system (MIS) </t>
    </r>
    <r>
      <rPr>
        <b/>
        <u/>
        <sz val="9"/>
        <color theme="1"/>
        <rFont val="Arial"/>
        <family val="2"/>
      </rPr>
      <t>or</t>
    </r>
    <r>
      <rPr>
        <sz val="9"/>
        <color theme="1"/>
        <rFont val="Arial"/>
        <family val="2"/>
      </rPr>
      <t xml:space="preserve"> it is manifestly insufficient.</t>
    </r>
  </si>
  <si>
    <t xml:space="preserve">The lack of a robust reporting system means it is more difficult for the board (and senior management) to perform its oversight function.
It is important to check whether the company's reporting system is automated or is based on manual inputs. Relying on manual inputs (i.e. Excel-based systems) increases the possibility of human error and opens up the possibility to manipulate the system, and is therefore less reliable. </t>
  </si>
  <si>
    <t>Transparency and disclosure of information</t>
  </si>
  <si>
    <r>
      <t xml:space="preserve">
Financial statements are </t>
    </r>
    <r>
      <rPr>
        <b/>
        <u/>
        <sz val="9"/>
        <color theme="1"/>
        <rFont val="Arial"/>
        <family val="2"/>
      </rPr>
      <t>not</t>
    </r>
    <r>
      <rPr>
        <sz val="9"/>
        <color theme="1"/>
        <rFont val="Arial"/>
        <family val="2"/>
      </rPr>
      <t xml:space="preserve"> audited by an Auditor who is part of an international network.</t>
    </r>
  </si>
  <si>
    <r>
      <t xml:space="preserve">
The company uses </t>
    </r>
    <r>
      <rPr>
        <b/>
        <u/>
        <sz val="9"/>
        <color theme="1"/>
        <rFont val="Arial"/>
        <family val="2"/>
      </rPr>
      <t>only</t>
    </r>
    <r>
      <rPr>
        <sz val="9"/>
        <color theme="1"/>
        <rFont val="Arial"/>
        <family val="2"/>
      </rPr>
      <t xml:space="preserve"> local accounting standards that are different from IFRS. local accounting standards that are different from IFRS.</t>
    </r>
  </si>
  <si>
    <t>The independence and quality of external audits are insufficient either because the external auditor has been present for many years (10 years) or because it is in a conflict of interest, in particular because it provides other services.</t>
  </si>
  <si>
    <t>The company does not communicate on its sustainable development policy (gender policy, climate policy, internal code of conduct, basic information on governance)</t>
  </si>
  <si>
    <t>Such publications help company stakeholders gain a clearer picture of the company's structure and internal functioning, as well as its long-term value creation model, which increases their confidence.</t>
  </si>
  <si>
    <t>Rights of minority shareholders and respect for stakeholders</t>
  </si>
  <si>
    <t>There are complex pyramid structures, cross-holdings or complex shareholder structures.</t>
  </si>
  <si>
    <t>The term 'pyramid structures' refers to group structures in which at least four different hierarchy levels exist in the company. Cross-shareholdings are created when a shareholder of one company also holds shares in other companies.</t>
  </si>
  <si>
    <r>
      <t xml:space="preserve">Shareholders </t>
    </r>
    <r>
      <rPr>
        <b/>
        <u/>
        <sz val="9"/>
        <color theme="1"/>
        <rFont val="Arial"/>
        <family val="2"/>
      </rPr>
      <t>or</t>
    </r>
    <r>
      <rPr>
        <sz val="9"/>
        <color theme="1"/>
        <rFont val="Arial"/>
        <family val="2"/>
      </rPr>
      <t xml:space="preserve"> members of the board of directors (supervisory / advisory) have other important activities that could generate conflicts of interest. </t>
    </r>
  </si>
  <si>
    <r>
      <t xml:space="preserve">The board of directors </t>
    </r>
    <r>
      <rPr>
        <b/>
        <u/>
        <sz val="9"/>
        <color theme="1"/>
        <rFont val="Arial"/>
        <family val="2"/>
      </rPr>
      <t>or</t>
    </r>
    <r>
      <rPr>
        <sz val="9"/>
        <color theme="1"/>
        <rFont val="Arial"/>
        <family val="2"/>
      </rPr>
      <t xml:space="preserve"> its audit committee does not approve intra-group or related party transactions.</t>
    </r>
  </si>
  <si>
    <r>
      <t xml:space="preserve">There are </t>
    </r>
    <r>
      <rPr>
        <b/>
        <u/>
        <sz val="9"/>
        <color theme="1"/>
        <rFont val="Arial"/>
        <family val="2"/>
      </rPr>
      <t>no</t>
    </r>
    <r>
      <rPr>
        <sz val="9"/>
        <color theme="1"/>
        <rFont val="Arial"/>
        <family val="2"/>
      </rPr>
      <t xml:space="preserve"> mechanisms for handling complaints from stakeholders (employees, customers, suppliers, communities).</t>
    </r>
  </si>
  <si>
    <t>Overall result</t>
  </si>
  <si>
    <t>CG-associated attributes/risks</t>
  </si>
  <si>
    <t>Questions to ask</t>
  </si>
  <si>
    <t>Sources of response</t>
  </si>
  <si>
    <t>Importance of the question</t>
  </si>
  <si>
    <t>Comments</t>
  </si>
  <si>
    <t>· Does the company comply with local legal and regulatory requirements (minimum)?</t>
  </si>
  <si>
    <t>• Local CG Code
• Interviews : corporate secretary</t>
  </si>
  <si>
    <t>Essential</t>
  </si>
  <si>
    <t>· Is there a charter or statutes? If so, do they provide for provisions on the protection of rights and the fair treatment of shareholders, the division of authority between the annual general meeting of shareholders, the board of directors (supervisory) and the executive bodies, and information relating to the company's activities?</t>
  </si>
  <si>
    <t xml:space="preserve">· Does the company have a corporate governance code or policies? What procedures are in place to monitor compliance with these codes or policies? Who's in charge of the follow-up? 
</t>
  </si>
  <si>
    <t xml:space="preserve">• The company's CG code; terms of reference for corporate secretary
• Interviews: corporate secretary"
</t>
  </si>
  <si>
    <t xml:space="preserve">· Does the company have a corporate secretary? If not, who organizes board meetings?
</t>
  </si>
  <si>
    <t>•  Section of the annual report on CG 
• Interviews: Chairman/board member</t>
  </si>
  <si>
    <t xml:space="preserve">· Is there an annual calendar of corporate events?
</t>
  </si>
  <si>
    <t>•  Section of the annual report/website on CG 
•  Interviews: Company secretary</t>
  </si>
  <si>
    <t>Important</t>
  </si>
  <si>
    <t>•  Section of the annual report/website on CG 
•  Interviews: Corporate secretary, Executive management, Chairman/board member</t>
  </si>
  <si>
    <t xml:space="preserve">Additional information on family companies: 	</t>
  </si>
  <si>
    <t xml:space="preserve">· Has the company put in place succession procedures or policies at the owners', board and management levels, as well as for the employment of family members?
			</t>
  </si>
  <si>
    <t>• Succession plan; Minutes of the Board 
• Interview: Chairman of the Board; CEO/CFO</t>
  </si>
  <si>
    <t>· Does the company have a family governance structure including a family meeting and/or a family council? Does the company have a constitution or document governing the family and its relationship with the company?</t>
  </si>
  <si>
    <t>• Family constitution/protocol 
• Interviews: Chairman/Board member; senior family members</t>
  </si>
  <si>
    <r>
      <t xml:space="preserve">Structure and operation of the board of directors
</t>
    </r>
    <r>
      <rPr>
        <i/>
        <sz val="10"/>
        <color rgb="FF000000"/>
        <rFont val="Arial"/>
        <family val="2"/>
      </rPr>
      <t>Main risks:</t>
    </r>
    <r>
      <rPr>
        <b/>
        <sz val="10"/>
        <color rgb="FF000000"/>
        <rFont val="Arial"/>
        <family val="2"/>
      </rPr>
      <t xml:space="preserve"> 
</t>
    </r>
    <r>
      <rPr>
        <sz val="10"/>
        <color rgb="FF000000"/>
        <rFont val="Arial"/>
        <family val="2"/>
      </rPr>
      <t>- The board of directors (supervisory) is controlled by the executives or majority shareholders.
- The board of directors is not in a position to oversee the company's strategy, management and performance.
- The frequency of meetings and the operating procedures of the board of directors are not adequate.</t>
    </r>
  </si>
  <si>
    <t>• Director profiles, section of the annual report on CG
• Interviews : corporate secretary ; Chairman of the board ; Chairman of Nomination Committee</t>
  </si>
  <si>
    <t xml:space="preserve">· Are there shareholder agreements, provisions of the company's charter, or informal agreements specifying which shareholders designate directors?
</t>
  </si>
  <si>
    <t>• Bylaws
• Interviews : corporate secretary</t>
  </si>
  <si>
    <t xml:space="preserve">· Are there independent non-executive directors? How are they selected?  If so, how does the company define an "independent" director in relation to non-executive and executive directors? 
</t>
  </si>
  <si>
    <t>• Section of the annual report on CG ; Board Charter
• Interviews : corporate secretary ; Chairman/board member</t>
  </si>
  <si>
    <t xml:space="preserve">· What compensation do independent directors (and others) receive in return for their services?
</t>
  </si>
  <si>
    <t>• Section of annual report on CG
• Interviews : corporate secretary ; Chairman/board member</t>
  </si>
  <si>
    <t>· Does the company have board committees? If so, how are they established, who sits within them, and how do they work?</t>
  </si>
  <si>
    <t>• Section of annual report on CG ; Board charter
• Interviews : corporate secretary ; Chairman/board member</t>
  </si>
  <si>
    <t xml:space="preserve">· How often does the board meet? Who organizes board meetings?
</t>
  </si>
  <si>
    <t>• Board charter
• Interviews : corporate secretary ; Chairman/board member</t>
  </si>
  <si>
    <t>• Board minutes
• Interviews : Chairman/board member, independent director, general manager</t>
  </si>
  <si>
    <t xml:space="preserve">· How is the board's role with regards to management understood, especially in the following areas: (1) Defining the company's strategy and vision; (2) Selection and remuneration of the CEO and members of management; (3) Risk management, monitoring of internal controls, external audit and preparation of financial statements; (4) Major capital expenditures and high-value transactions. 
</t>
  </si>
  <si>
    <t>• Board minutes
• Interviews : Chairman/board member</t>
  </si>
  <si>
    <t>• Director profiles
• Interviews : Chairman/board member</t>
  </si>
  <si>
    <t>• Director profiles
• Interviews : company secretary</t>
  </si>
  <si>
    <t>•Section of annual report on CG ; Board charter
• Interviews : Chairman/board member</t>
  </si>
  <si>
    <t xml:space="preserve">· Does the company have a formal or informal succession plan for its CEO and key positions? Should the CEO retire in the next 3 years?
</t>
  </si>
  <si>
    <r>
      <t xml:space="preserve">Control environment and procedures
</t>
    </r>
    <r>
      <rPr>
        <b/>
        <i/>
        <sz val="10"/>
        <color rgb="FF000000"/>
        <rFont val="Arial"/>
        <family val="2"/>
      </rPr>
      <t xml:space="preserve">
</t>
    </r>
    <r>
      <rPr>
        <i/>
        <sz val="10"/>
        <color rgb="FF000000"/>
        <rFont val="Arial"/>
        <family val="2"/>
      </rPr>
      <t xml:space="preserve">Main risks: 
</t>
    </r>
    <r>
      <rPr>
        <sz val="10"/>
        <color rgb="FF000000"/>
        <rFont val="Arial"/>
        <family val="2"/>
      </rPr>
      <t xml:space="preserve">- The board's oversight of internal audit, risk and controls is low.
- The company's internal audit and control structures and systems are inadequate and/or weak.
- The independence and quality of external audits are insufficient to rely on their audit opinions.
</t>
    </r>
    <r>
      <rPr>
        <b/>
        <sz val="10"/>
        <color rgb="FF000000"/>
        <rFont val="Arial"/>
        <family val="2"/>
      </rPr>
      <t xml:space="preserve">
</t>
    </r>
  </si>
  <si>
    <t>• Board charter; Audit Committee Charter
• Interviews : corporate secretary ; Chairman/board member</t>
  </si>
  <si>
    <t>• Internal control, audit, and risk management policies 
• Interviews : Audit Committee Chairman ; Head of IA and risk management ; external auditor</t>
  </si>
  <si>
    <t>• Audit Committee Charter/ToRs ; internal control, audit, and risk management policies 
• Interviews : Audit Committee Chairman ; Head of IA and risk management ; external auditor</t>
  </si>
  <si>
    <t>• Reports to management
• Interviews : Chairman/board member ; Audit Committee Chairman ; Head of IA and risk management ; external auditor</t>
  </si>
  <si>
    <t xml:space="preserve">· Is the company relying on a recognized internal control repository? Are the controls documented and reviewed? 
 </t>
  </si>
  <si>
    <t xml:space="preserve">• Interviews : Audit Committee Chairman ; Head of Finance ; Head of IA/risk management; Head of Risk </t>
  </si>
  <si>
    <t>· Have significant problems been reported in internal controls, auditing and compliance over the past 5 years?</t>
  </si>
  <si>
    <t>• Interviews : Chairman/board member ; Audit Committee Chairman ; Head of IA and risk management ; external auditor; Head of Compliance/Risk</t>
  </si>
  <si>
    <t xml:space="preserve">· Does the company's external audit comply with the International Standards on Auditing (ISA)? 
</t>
  </si>
  <si>
    <t>• Interviews : Audit Committee Chairman ; external auditor</t>
  </si>
  <si>
    <t xml:space="preserve">· In formal and practical terms, who selects external auditors and to whom do they report? Is there a rotation policy for external auditors or the senior audit partner?
</t>
  </si>
  <si>
    <t xml:space="preserve">· Have the company's accounts ever been subject to reservations? What for?
</t>
  </si>
  <si>
    <t>• Interviews : Audit Committee Chairman ; external auditor; Head of Finance</t>
  </si>
  <si>
    <r>
      <t xml:space="preserve">Transparency and disclosure of information
</t>
    </r>
    <r>
      <rPr>
        <i/>
        <sz val="10"/>
        <color rgb="FF000000"/>
        <rFont val="Arial"/>
        <family val="2"/>
      </rPr>
      <t xml:space="preserve">Main risk: </t>
    </r>
    <r>
      <rPr>
        <sz val="10"/>
        <color rgb="FF000000"/>
        <rFont val="Arial"/>
        <family val="2"/>
      </rPr>
      <t xml:space="preserve">
- The level of confidence in the reliability of financial statements is low, either because of the lack of a proper audit, because of the poor quality of information preparation, or for other reasons.
</t>
    </r>
    <r>
      <rPr>
        <b/>
        <sz val="10"/>
        <color rgb="FF000000"/>
        <rFont val="Arial"/>
        <family val="2"/>
      </rPr>
      <t xml:space="preserve">
</t>
    </r>
  </si>
  <si>
    <t xml:space="preserve">· Have the company's financial statements been significantly reaffirmed over the past 5 years? Please clarify.
</t>
  </si>
  <si>
    <t>· Are there any differences between the cash flows and the associated voting rights of the various types of holdings and quasi-holdings of the FI (compared to the “one share, one vote” principle)?</t>
  </si>
  <si>
    <t>• Bylaws ; Policy Distribution of Dividends
• Interviews : Chairman/board member ; Majority shareholder</t>
  </si>
  <si>
    <t xml:space="preserve">· Are the identities of the ultimate beneficiaries of the shares disclosed by the majority shareholders and management?
</t>
  </si>
  <si>
    <t>• Annual Report ; Bylaws</t>
  </si>
  <si>
    <t xml:space="preserve">· Are mechanisms in place to protect the rights of minority shareholders? </t>
  </si>
  <si>
    <t>• Bylaws
• Interviews : Chairman/board member ; corporate secretary</t>
  </si>
  <si>
    <t xml:space="preserve">· How will minority shareholders be treated in the event of a change in the control of the company (e.g. joint exit rights)?
</t>
  </si>
  <si>
    <t xml:space="preserve">· Does the preparation and convening of shareholder meetings allow all shareholders to participate (notice, agenda and support documents, proposals for questions on the agenda, participation in person or by proxy, right to ask questions, dissemination of the results of the meeting)?
</t>
  </si>
  <si>
    <t>• Bylaws of the company ; Bylaws on the shareholder meetings
• Interviews : Chairman/board member ; corporate secretary</t>
  </si>
  <si>
    <t>• Interviews : Chairman/board member ; corporate secretary ; minority shareholder</t>
  </si>
  <si>
    <t>Initial</t>
  </si>
  <si>
    <t>La société utilise des normes comptables internationales (IFRS, US-GAAP)</t>
  </si>
  <si>
    <t>CG Attributes</t>
  </si>
  <si>
    <t>Pré-évaluation</t>
  </si>
  <si>
    <t>Evaluation T0</t>
  </si>
  <si>
    <t xml:space="preserve">Identification step: Rapid Risk Screening CG tool for COMPANIES
</t>
  </si>
  <si>
    <t>The formalization of the main company processes (in a procedures manual), clearly assigned responsibilities and delegations, delegations of signature and authority, are the basis of solid internal control. For the sake of simplification, it is requested for this exercise that only the existence of an internal control procedure be verified.</t>
  </si>
  <si>
    <r>
      <t xml:space="preserve">A stakeholder is a person or group(s) of people that a company must consider in its approach, either because they affect the stakeholder's activities or because the business may be affected by these group(s). The stakeholders are primarily employees, customers, suppliers. 
An example of a formalized approach can be: </t>
    </r>
    <r>
      <rPr>
        <sz val="9"/>
        <color rgb="FF00B0F0"/>
        <rFont val="Arial"/>
        <family val="2"/>
      </rPr>
      <t xml:space="preserve">https://group.bnpparibas/uploads/file/2019_rse_dialogue_parties_prenantes_fr_vdef_1.pdf 
</t>
    </r>
  </si>
  <si>
    <r>
      <t xml:space="preserve">A standard difference is significant especially if it falls within an area for which PROPARCO requests financial information/requests covenants.
A useful source can be: </t>
    </r>
    <r>
      <rPr>
        <sz val="9"/>
        <color rgb="FF00B0F0"/>
        <rFont val="Arial"/>
        <family val="2"/>
      </rPr>
      <t>https://www.ifrs.org/use-around-the-world/use-of-ifrs-standards-by-jurisdiction/ Link does not work</t>
    </r>
  </si>
  <si>
    <t>• Succession plan
• Interviews : : Chairman; CEO; CFO</t>
  </si>
  <si>
    <t>• Bylaws
• Interviews : corporate secretary, chief legal officer</t>
  </si>
  <si>
    <r>
      <t xml:space="preserve">Rights of minority shareholders and respect for stakeholders
</t>
    </r>
    <r>
      <rPr>
        <i/>
        <sz val="10"/>
        <color rgb="FF000000"/>
        <rFont val="Arial"/>
        <family val="2"/>
      </rPr>
      <t xml:space="preserve">Main risks: 
</t>
    </r>
    <r>
      <rPr>
        <sz val="10"/>
        <color rgb="FF000000"/>
        <rFont val="Arial"/>
        <family val="2"/>
      </rPr>
      <t xml:space="preserve">- The rights of the minority shareholders are inadequate or have been abused.
- Disclosure of information or the approval system regarding intragroup transactions or with related parties or other potential conflicts of interest is weak.
</t>
    </r>
    <r>
      <rPr>
        <b/>
        <sz val="10"/>
        <color rgb="FF000000"/>
        <rFont val="Arial"/>
        <family val="2"/>
      </rPr>
      <t xml:space="preserve">
</t>
    </r>
  </si>
  <si>
    <r>
      <t xml:space="preserve">Commitment to good governance, supporting sustainable development
</t>
    </r>
    <r>
      <rPr>
        <i/>
        <sz val="10"/>
        <color rgb="FF000000"/>
        <rFont val="Arial"/>
        <family val="2"/>
      </rPr>
      <t xml:space="preserve">Main risks: </t>
    </r>
    <r>
      <rPr>
        <b/>
        <sz val="10"/>
        <color rgb="FF000000"/>
        <rFont val="Arial"/>
        <family val="2"/>
      </rPr>
      <t xml:space="preserve">
</t>
    </r>
    <r>
      <rPr>
        <sz val="10"/>
        <color rgb="FF000000"/>
        <rFont val="Arial"/>
        <family val="2"/>
      </rPr>
      <t xml:space="preserve">- The company and its shareholders have not demonstrated a commitment to implementing satisfactory CG policies and practices.
- Family governance is weak.
</t>
    </r>
  </si>
  <si>
    <t>Risk Conclusion / Opportunity to engage further (willingness of client, possible action plan on improvement)</t>
  </si>
  <si>
    <t>Data to be entered in the SIOP</t>
  </si>
  <si>
    <r>
      <t xml:space="preserve">High risk if: </t>
    </r>
    <r>
      <rPr>
        <sz val="9"/>
        <color rgb="FF000000"/>
        <rFont val="Arial"/>
        <family val="2"/>
      </rPr>
      <t xml:space="preserve">10 or more subjects have a "true" or "unknown" answer; the sections relating to the structure of the board of directors </t>
    </r>
    <r>
      <rPr>
        <b/>
        <sz val="9"/>
        <color rgb="FF000000"/>
        <rFont val="Arial"/>
        <family val="2"/>
      </rPr>
      <t>AND</t>
    </r>
    <r>
      <rPr>
        <sz val="9"/>
        <color rgb="FF000000"/>
        <rFont val="Arial"/>
        <family val="2"/>
      </rPr>
      <t xml:space="preserve"> the control environment simultaneously present a high risk; 3 or more CG domains are high risk</t>
    </r>
    <r>
      <rPr>
        <b/>
        <sz val="9"/>
        <color rgb="FF000000"/>
        <rFont val="Arial"/>
        <family val="2"/>
      </rPr>
      <t>.
Important risk if:</t>
    </r>
    <r>
      <rPr>
        <sz val="9"/>
        <color rgb="FF000000"/>
        <rFont val="Arial"/>
        <family val="2"/>
      </rPr>
      <t xml:space="preserve"> 4 or more CG domains present moderate risk; the section relating to the structure of the board of directors </t>
    </r>
    <r>
      <rPr>
        <b/>
        <sz val="9"/>
        <color rgb="FF000000"/>
        <rFont val="Arial"/>
        <family val="2"/>
      </rPr>
      <t>OR</t>
    </r>
    <r>
      <rPr>
        <sz val="9"/>
        <color rgb="FF000000"/>
        <rFont val="Arial"/>
        <family val="2"/>
      </rPr>
      <t xml:space="preserve"> the control environment presents a high risk; 2 CG domains are high risk.</t>
    </r>
    <r>
      <rPr>
        <b/>
        <sz val="9"/>
        <color rgb="FF000000"/>
        <rFont val="Arial"/>
        <family val="2"/>
      </rPr>
      <t xml:space="preserve">
Moderate risk if: </t>
    </r>
    <r>
      <rPr>
        <sz val="9"/>
        <color rgb="FF000000"/>
        <rFont val="Arial"/>
        <family val="2"/>
      </rPr>
      <t>1 to 3 CG domains present a moderate risk.</t>
    </r>
    <r>
      <rPr>
        <b/>
        <sz val="9"/>
        <color rgb="FF000000"/>
        <rFont val="Arial"/>
        <family val="2"/>
      </rPr>
      <t xml:space="preserve">
Low risk if:</t>
    </r>
    <r>
      <rPr>
        <sz val="9"/>
        <color rgb="FF000000"/>
        <rFont val="Arial"/>
        <family val="2"/>
      </rPr>
      <t xml:space="preserve"> the 5 CG domains present a low risk.</t>
    </r>
  </si>
  <si>
    <t>PROVIDE AN ANSWER</t>
  </si>
  <si>
    <t>The Auditor must be fully independent and have the required sector expertise and geographic coverage. Being part of an international network requires compliance with audit rules that guarantee methodology, skill level and quality.</t>
  </si>
  <si>
    <t>The external auditor is another "line of defense" and its independence from the institution is therefore important. The investment team must meet with the external auditor separately from the institution to fully understand their views on the client's governance structure during the due diligence.</t>
  </si>
  <si>
    <t>If a majority shareholder or board member engages in other activities, the Board may make unwarranted decisions for the company. This means that the board must have a strong presence of independent directors and rules to govern conflicts of interest."</t>
  </si>
  <si>
    <t>Good practice requires that intra-group/related party transactions be approved ex-ante by the board, according to specific transaction thresholds. Transactions are made in the context of legal business relationships and based on market conditions. Good governance requires the board to adopt a policy of approval of these transactions.</t>
  </si>
  <si>
    <r>
      <rPr>
        <b/>
        <sz val="9"/>
        <color rgb="FF000000"/>
        <rFont val="Arial"/>
        <family val="2"/>
      </rPr>
      <t xml:space="preserve">Rate each category separately:
</t>
    </r>
    <r>
      <rPr>
        <sz val="9"/>
        <color indexed="8"/>
        <rFont val="Arial"/>
        <family val="2"/>
      </rPr>
      <t xml:space="preserve">
Every "Unknown" is counted as a "True"
Three to five "True"and/or "Unknown" give "1: High risk" 
One to  two "True"and/or "Unknown" give "2: Moderate risk" 
Zero "True"and/or "Unknown" gives "3:Low risk." 
</t>
    </r>
    <r>
      <rPr>
        <b/>
        <sz val="9"/>
        <color rgb="FF000000"/>
        <rFont val="Arial"/>
        <family val="2"/>
      </rPr>
      <t xml:space="preserve">The responses to assertions must be based on current fact and not on future assumptions. . </t>
    </r>
  </si>
  <si>
    <t>ATTRIBUTES</t>
  </si>
  <si>
    <t>+</t>
  </si>
  <si>
    <t>Emerging</t>
  </si>
  <si>
    <t>Advanced</t>
  </si>
  <si>
    <t>Developped</t>
  </si>
  <si>
    <t>Total Score (%)</t>
  </si>
  <si>
    <t>[0-25%[</t>
  </si>
  <si>
    <t>[25-50%[</t>
  </si>
  <si>
    <t>[50-75%[</t>
  </si>
  <si>
    <t>[75-100%[</t>
  </si>
  <si>
    <t>A. Commitment to good governance, supporting sustainable development</t>
  </si>
  <si>
    <t>Governance documents</t>
  </si>
  <si>
    <t xml:space="preserve">The articles of association or a binding text (SHA) provide for provisions on the protection of shareholders' rights.
</t>
  </si>
  <si>
    <t>The company has a written corporate governance code approved by the board.</t>
  </si>
  <si>
    <t>yes</t>
  </si>
  <si>
    <t>There is a report (made to the board) on governance practices.</t>
  </si>
  <si>
    <t>The company has a compliance policy (AML, anti-corruption)</t>
  </si>
  <si>
    <t>The company has a code of ethics and a mechanism for reporting fraud and abuse (for example, a whistleblower policy).</t>
  </si>
  <si>
    <t>The company respects the provisions of the voluntary code of best practices of the country or fully explains any deviation from it.</t>
  </si>
  <si>
    <t>The company has a designated person who produces the minutes of the meetings.</t>
  </si>
  <si>
    <t>no</t>
  </si>
  <si>
    <t>The Corporate Secretary has functions aligned with international practices.</t>
  </si>
  <si>
    <t>The Corporate Secretary has the necessary resources for all his functions (eg time, staff, training).</t>
  </si>
  <si>
    <t>There is an annual calendar of meetings, approved by the board.</t>
  </si>
  <si>
    <t>Family governance (in the case of a family company; however, some points highlighted here may also apply to private companies without  involvement of the family)</t>
  </si>
  <si>
    <t>n/a</t>
  </si>
  <si>
    <t>There is a written succession policy.</t>
  </si>
  <si>
    <t>There is a written policy on the transfer of family property (shares).</t>
  </si>
  <si>
    <t>Not all executives are family.</t>
  </si>
  <si>
    <t>The majority of senior executives are not family members (CEO, Deputy CEO, CFO, CRO, CHRO).</t>
  </si>
  <si>
    <t>There is a written employment policy for family members.</t>
  </si>
  <si>
    <t>The company recruits external professionals for senior positions.</t>
  </si>
  <si>
    <t xml:space="preserve">Board meetings are held according to a calendar (between4 and 12 times a year). </t>
  </si>
  <si>
    <t>Board meetings allow sufficient time for discussions and not just for presentations.</t>
  </si>
  <si>
    <t>The directors also meet independently of the executive directors.</t>
  </si>
  <si>
    <t>Directors receive an induction when they take up their duties as well as regular technical and governance training.</t>
  </si>
  <si>
    <t>The Audit Committee and the Nomination / Remuneration Committee are chaired by independents or are mainly composed of independents.</t>
  </si>
  <si>
    <t>Remuneration</t>
  </si>
  <si>
    <t>Directors only receive attendance fees or are interested in profits.</t>
  </si>
  <si>
    <t>The administrators receive an annual fixed price according to the expected working time.</t>
  </si>
  <si>
    <t>Board committee members are remunerated for this task. The remuneration of directors is based on a remuneration policy.</t>
  </si>
  <si>
    <t>The remuneration of directors is competitive and able to attract and retain the best profiles.</t>
  </si>
  <si>
    <t>The Executive remuneration is established informally and / or the managers themselves determine their remuneration.</t>
  </si>
  <si>
    <t xml:space="preserve">Executive remuneration is decided upon by the board. </t>
  </si>
  <si>
    <t>Executive remuneration is based on a remuneration policy approved by the board.</t>
  </si>
  <si>
    <t>Executive remuneration is regularly reviewed and is based on a remuneration policy including well-defined performance criteria.</t>
  </si>
  <si>
    <t>C. Control environment and procedures</t>
  </si>
  <si>
    <t>Internal procedures (segregation of tasks, so-called “four eyes” principle, delegation of authorities), controls (written or procedural, integrated or complementary to existing processes)</t>
  </si>
  <si>
    <t xml:space="preserve">There is an internal control system but not documented and not periodically audited (internal or external audit). </t>
  </si>
  <si>
    <t>The internal control system is documented.</t>
  </si>
  <si>
    <t>The internal control system is based on a recognized internal control framework (eg COSO, IIA, ISO).</t>
  </si>
  <si>
    <t>The internal control system conforms to the best international standards and follows the principle of the "three lines" of control.</t>
  </si>
  <si>
    <t xml:space="preserve">There is an "Management Information System". </t>
  </si>
  <si>
    <t>The quality of the Management Information System is regularly audited</t>
  </si>
  <si>
    <t>The company has a specific alert channel guaranteeing anonymity for informants and the appropriate handling of denunciations.</t>
  </si>
  <si>
    <t>The internal control system is periodically audited by an independent (or internal) audit function.</t>
  </si>
  <si>
    <t>There is a function in charge of assessing compliance with the laws and regulations in force.</t>
  </si>
  <si>
    <t>The formal compliance program is approved by the board.</t>
  </si>
  <si>
    <t>There is a formal compliance program approved by general management.</t>
  </si>
  <si>
    <t>There is a function in charge of risk management.</t>
  </si>
  <si>
    <t>The function in charge of risk management is part of the general management team and has access to the board.</t>
  </si>
  <si>
    <t>There is an emergency plan / business continuity plan including the material and human aspects (interim, emergency succession).</t>
  </si>
  <si>
    <t>Internal Audit (scope and authority)</t>
  </si>
  <si>
    <t>There is a non-dedicated internal audit function. This function is shared with others.</t>
  </si>
  <si>
    <t>A dedicated internal audit function exists.
The Internal Audit function is attached to the general management.</t>
  </si>
  <si>
    <t>The internal audit function is certified or in the process of certification.</t>
  </si>
  <si>
    <t>The audit function has the necessary resources to perform its function.</t>
  </si>
  <si>
    <t>The internal audit function has its own charter or specific terms of reference, approved by the general management.</t>
  </si>
  <si>
    <t>The charter or the specific terms of reference of the internal audit function are approved by the board.</t>
  </si>
  <si>
    <t>The internal audit plan is multi-year.</t>
  </si>
  <si>
    <t>The is a risk map, upon which risk management and internal audit are based.</t>
  </si>
  <si>
    <t>D. Transparency and disclosure of information</t>
  </si>
  <si>
    <t>Accounting</t>
  </si>
  <si>
    <t>The financial statements are presented according to local standards, but unaudited.</t>
  </si>
  <si>
    <t>The annual accounts are audited and approved at the GA.</t>
  </si>
  <si>
    <t>Financial and non-financial disclosure practices meet the highest international standards.</t>
  </si>
  <si>
    <t>There are quarterly accounts.</t>
  </si>
  <si>
    <t>External Audit</t>
  </si>
  <si>
    <t xml:space="preserve">The financial statements are audited either:
- by a firm not recognized locally;
- by the same firm which draws the majority of its resources from other services for the company;
-approved with reservations. </t>
  </si>
  <si>
    <t>The external auditor is locally recognized, independent and of a generally satisfactory level but with a lower level of expertise.</t>
  </si>
  <si>
    <t>The external auditor is an international firm of a good standard, with recognized expertise.</t>
  </si>
  <si>
    <t>The external auditor is an international firm carrying out due diligence within a standardized audit framework in accordance with international best practices.</t>
  </si>
  <si>
    <t>The external auditor has not been in place for more than 10 years.</t>
  </si>
  <si>
    <t>The renewal of the external auditor was made on the basis of a call for tenders. There is a rotation of the partner in charge of the audit.</t>
  </si>
  <si>
    <t>The company rotates its external auditors every five years or that of its audit partner at least every three to four years.</t>
  </si>
  <si>
    <t>An unqualified opinion is issued on the last 2 accounts.</t>
  </si>
  <si>
    <t>The external auditor reports on the adequacy of the internal control system.</t>
  </si>
  <si>
    <t>Information Disclosure Policy</t>
  </si>
  <si>
    <t>Information and documents are provided to shareholders in accordance with the law.</t>
  </si>
  <si>
    <t>The company communicates about who its ultimate beneficiaries are.</t>
  </si>
  <si>
    <t>All disclosures and communications with shareholders (e.g. documents for the AGM, decisions of the most recent meetings, etc) are communicated in a timely manner.</t>
  </si>
  <si>
    <t>The company has an annual activity report and / or a website.</t>
  </si>
  <si>
    <t>The company publishes an annual report including financial statements and strategy and operational results and CSR policy.</t>
  </si>
  <si>
    <t>The company provides aggregated information on the remuneration of the members of general management on request.</t>
  </si>
  <si>
    <t>The company provides aggregated information on the remuneration of members of general management in its annual report..</t>
  </si>
  <si>
    <t xml:space="preserve">The company provides individual information on the remuneration of the members of the general management in its annual report. The company has a remuneration policy for general management. </t>
  </si>
  <si>
    <t>The company provides information in its annual report on how the remuneration of general management relates to the criteria defined in the remuneration policy.</t>
  </si>
  <si>
    <t xml:space="preserve">E. Rights of minority shareholders and respect for stakeholders </t>
  </si>
  <si>
    <t xml:space="preserve">Shareholders' meetings (invitation, location, preparation time); access to information </t>
  </si>
  <si>
    <t>There is an AGM.</t>
  </si>
  <si>
    <t>AGMs are easily accessible to the majority of shareholders (location, times).</t>
  </si>
  <si>
    <t>All shareholders can ask questions and suggest topics.</t>
  </si>
  <si>
    <t>Shareholders have the option of using electronic means of communication (including the internet) to vote.</t>
  </si>
  <si>
    <t xml:space="preserve">All shareholders have access to the same information. </t>
  </si>
  <si>
    <t>Shareholders can vote by proxy.</t>
  </si>
  <si>
    <t xml:space="preserve">Individual rights of shareholders (categories of shares, delegation of voting rights, thresholds, implications of changes in the control of the company) </t>
  </si>
  <si>
    <t>The rights attached to the different categories of shares are clear and transparent for all shareholders.</t>
  </si>
  <si>
    <t>Shareholders in the same category are treated fairly in terms of voting rights, subscription rights and transfer rights.</t>
  </si>
  <si>
    <t>Intra-group or related party relationships</t>
  </si>
  <si>
    <t>There are informal practices relating to the management of intragroup or related party relationships.</t>
  </si>
  <si>
    <t>There is a formalized procedure for managing conflicts of interest.</t>
  </si>
  <si>
    <t>The company discloses information relating to related parties to its shareholders.</t>
  </si>
  <si>
    <t>Respect for stakeholders</t>
  </si>
  <si>
    <t>The company has identified its main stakeholders and engages with them on an ad hoc basis.</t>
  </si>
  <si>
    <t>External E&amp;S requests are reported to the general management and the board.</t>
  </si>
  <si>
    <t>The company has set up a complaints collection mechanism.</t>
  </si>
  <si>
    <t>List drop down</t>
  </si>
  <si>
    <t>Corporate governance function (e.g. corporate secretary), calendar of corporate events</t>
  </si>
  <si>
    <r>
      <rPr>
        <b/>
        <u/>
        <sz val="11"/>
        <rFont val="Calibri"/>
        <family val="2"/>
      </rPr>
      <t xml:space="preserve">Based tool on the DFI Corporate Governance Development Framework, suitable for internal use of PROPARCO.       
CG toolkit for companies (listed, unlisted, family businesses)
</t>
    </r>
    <r>
      <rPr>
        <sz val="11"/>
        <rFont val="Calibri"/>
        <family val="2"/>
      </rPr>
      <t xml:space="preserve">
In order to correctly answer the three questions about the CG at the Project Committee stage, including: 
1a) Is a governance expert consulted about the potential CG risks associated with the transaction?
1b) Is a governance expert involved in due diligence?
2) Does the office or the Chargé d’affaires write a Governance Review for the FIP?
The department or the Chargé d’affaires in charge of the FIP must perform a rapid risk screening for each area of CG risk (Commitment to good governance, supporting sustainable development, Structure and functioning of the board of directors, Control environment and procedures, Transparency and disclosure of information, Rights of minority shareholders and respect for stakeholders). It should be noted that companies in creation (for less than 2 years), SPV (mainly related to the energy service) and investments in funds are completely exempt from this exercise.
The </t>
    </r>
    <r>
      <rPr>
        <b/>
        <u/>
        <sz val="11"/>
        <rFont val="Calibri"/>
        <family val="2"/>
      </rPr>
      <t>Rapid Risk Screening CG tool</t>
    </r>
    <r>
      <rPr>
        <sz val="11"/>
        <rFont val="Calibri"/>
        <family val="2"/>
      </rPr>
      <t xml:space="preserve"> is designed to perform this exercise as explained below. The information may come from the KYC file or the client's annual report. There are no plans to conduct additional CG-specific research. However, if the answer to a question is not known, it is also considered True, i.e. as a potential risk.  It should be noted that the risk indicator may differ from the final level of risk assigned to the FIP stage. Indicators of the final level of risk assigned are: (1 - high, 2 - important, 3 - moderate, 4 - low).
The overall risk indicator should help the department or Chargé d’affaires in charge of the FIP to focus its next due diligence on key CG risk areas. It also has two direct implications during the identification phase: (i) for projects with "important" or "high" risk or opportunities to improve their governance, a governance expert should be consulted and, depending on the results of the consultation, the latter may decide whether or not to be involved in the due diligence process (the governance expert provides support on "important" risk projects); (ii) in other cases, the chargé d'affaires conducts a simplified governance review.
Only very few cases require thorough governance diligence, carried out by the governance expert:
i. ten or more subjects have a "true" or "unknown" answer;
ii. and/or parts of the board structure AND control environment that simultaneously present a high risk;
iii. and/or 3 or more CG domains present a high risk;
iv. and/or the categories or mezzanine investment corresponding to 15% or more of PROPARCO's shareholding.
If the governance expert is involved in the Governance Review, the deliverable handed to the Project Committee and Investment Committee is his responsibility (i.e. Governance Assessment Sheet- FEG and the Governance Strengthening Plan - Governance Action Plan).
The chargé d'affaires is of course free to consult with the governance expert in all other cases. If, at the end of a due diligence process, it turns out that a high risk is identified during the life of the project, with a possible need for improvement/evolution of governance, the chargé d'affaires must again consult with the governance expert to consider his involvement; an action plan can be proposed by the governance expert.
The Chargé d’affaires carries out a governance review for each NPI regardless of the level of risk identified independently of the level of involvement of the governance expert.
In the case of a Gouvernance Review, the</t>
    </r>
    <r>
      <rPr>
        <b/>
        <u/>
        <sz val="11"/>
        <rFont val="Calibri"/>
        <family val="2"/>
      </rPr>
      <t xml:space="preserve"> CG Progression Matrix and the Questionnaire</t>
    </r>
    <r>
      <rPr>
        <sz val="11"/>
        <rFont val="Calibri"/>
        <family val="2"/>
      </rPr>
      <t xml:space="preserve"> allow a final risk level to be assigned for each of the categories in the </t>
    </r>
    <r>
      <rPr>
        <b/>
        <u/>
        <sz val="11"/>
        <rFont val="Calibri"/>
        <family val="2"/>
      </rPr>
      <t>CG Results Matrix</t>
    </r>
    <r>
      <rPr>
        <sz val="11"/>
        <rFont val="Calibri"/>
        <family val="2"/>
      </rPr>
      <t xml:space="preserve"> for the FIP stage. It should be noted that the levels of the </t>
    </r>
    <r>
      <rPr>
        <b/>
        <u/>
        <sz val="11"/>
        <rFont val="Calibri"/>
        <family val="2"/>
      </rPr>
      <t>CG Progression Matrix</t>
    </r>
    <r>
      <rPr>
        <sz val="11"/>
        <rFont val="Calibri"/>
        <family val="2"/>
      </rPr>
      <t xml:space="preserve"> do not translate directly into the attribution of 1 - high, 2 - important, 3 - moderate, 4 - low.  The chargé d'affaires must take into account the overall size, sector and growth trajectory of the client among other factors in issuing a final judgment.  The strength of the regulatory environment, particularly in the area of CG, can also affect the final score for each category. The CG </t>
    </r>
    <r>
      <rPr>
        <b/>
        <u/>
        <sz val="11"/>
        <rFont val="Calibri"/>
        <family val="2"/>
      </rPr>
      <t>Progression Matrix</t>
    </r>
    <r>
      <rPr>
        <sz val="11"/>
        <rFont val="Calibri"/>
        <family val="2"/>
      </rPr>
      <t xml:space="preserve"> is in principle better suited to identifying specific potential risk mitigation measures than to assessing the level of risk; it helps to situate the level of maturity of governance and to define paths for improvement.
The </t>
    </r>
    <r>
      <rPr>
        <b/>
        <u/>
        <sz val="11"/>
        <rFont val="Calibri"/>
        <family val="2"/>
      </rPr>
      <t xml:space="preserve">CG Results Matrix </t>
    </r>
    <r>
      <rPr>
        <sz val="11"/>
        <rFont val="Calibri"/>
        <family val="2"/>
      </rPr>
      <t xml:space="preserve">contains the final risk allocation and key results from the Governance Review. It must be completed as part of the Project Committee's proposal. There should not only be a final (and potentially different) risk allocation for each category (1 -high, 2 - important, 3 - moderate, 4 - low) but also a qualitative description of CG risks--at least if these are moderate.  In addition, any discrepancies between the final risk allocation and the risk indicator in the Rapid Risk Screening CG tool must be explained as well as the original "unknowns". It should be noted that CG risks must be assessed for each of the five categories. The average score is only an indication of the overall risks involved and can be misleading if the company scores very well in certain areas.
In the final conclusion of the </t>
    </r>
    <r>
      <rPr>
        <b/>
        <u/>
        <sz val="11"/>
        <rFont val="Calibri"/>
        <family val="2"/>
      </rPr>
      <t>CG Results Matrix,</t>
    </r>
    <r>
      <rPr>
        <sz val="11"/>
        <rFont val="Calibri"/>
        <family val="2"/>
      </rPr>
      <t xml:space="preserve"> the chargé d'affaires in charge of the FIP may suggest either identified risk mitigation measures or additional measures to be taken to mitigate identified CG risks in the long term (such as the involvement of a governance expert, a CG consultant, etc.). The investment team may sometimes decide to simply suggest acceptance of existing risks, especially if the client does not have an internal manager who can facilitate the improvement of their governance practices or if the regulatory environment does not allow for improvements.</t>
    </r>
  </si>
  <si>
    <t>The company has appointed a person responsible for the quality of engagement with stakeholders.</t>
  </si>
  <si>
    <t>The Board receives regular reports on the company stakeholder engagement.</t>
  </si>
  <si>
    <t>Effective representation of minority shareholders requires cumulative voting or similar mechanisms (if applicable).</t>
  </si>
  <si>
    <t>The company has clear policies regarding the treatment of minority shareholders (if any) in change of control situations.</t>
  </si>
  <si>
    <t>LOW RISK</t>
  </si>
  <si>
    <t>MODERATE RISK</t>
  </si>
  <si>
    <t>HIGH RISK</t>
  </si>
  <si>
    <t>Tables to be inserted in the appendix of the note to the Project Committee / Investment Committee</t>
  </si>
  <si>
    <t>Governance risk monitoring</t>
  </si>
  <si>
    <t>Governance progress monitoring</t>
  </si>
  <si>
    <r>
      <t xml:space="preserve">The operating rules of the board and its committees (if exist) are </t>
    </r>
    <r>
      <rPr>
        <b/>
        <u/>
        <sz val="9"/>
        <color theme="1"/>
        <rFont val="Arial"/>
        <family val="2"/>
      </rPr>
      <t>not</t>
    </r>
    <r>
      <rPr>
        <sz val="9"/>
        <color theme="1"/>
        <rFont val="Arial"/>
        <family val="2"/>
      </rPr>
      <t xml:space="preserve"> formalized in charters</t>
    </r>
  </si>
  <si>
    <t>Once the Board is aware of the extent to which climate change and E&amp;S aspects can lead to significant risks and opportunities for the company's business, the Board should consider integrating considerations related to these risks into the company's strategy and set relevant objectives.</t>
  </si>
  <si>
    <t>The approach to integrating E&amp;S and climate considerations should allow for sufficient attention and review of the Board; these issues must therefore be addressed regularly during Board meetings.</t>
  </si>
  <si>
    <t>The Board, who is responsible for the long-term performance and resilience of the company , must determine the most effective way to integrate E&amp;S and climate considerations into its structure and committees. Thus, it is important that the Board adequately defines the oversight responsibilities for climate and E&amp;S for itself and its committees.</t>
  </si>
  <si>
    <t xml:space="preserve">The Board should be composed of directors who collectively have sufficient awareness and understanding of how E&amp;S risks and climate change may affect the business.
</t>
  </si>
  <si>
    <t>E&amp;S and climate risks are likely to have a significant impact on the company. However, the importance of these risks is unique to each company, and varies according to various factors (e.g. sector, size etc.). Therefore, these risks must be identified and assessed regularly, so that the company's actions to mitigate these risks are adequate.</t>
  </si>
  <si>
    <t>Such publications help the company's stakeholders to have a clearer idea of the structure and internal functioning of the company, as well as the long-term value creation model, which increases their confidence.</t>
  </si>
  <si>
    <r>
      <t xml:space="preserve">The company does </t>
    </r>
    <r>
      <rPr>
        <b/>
        <u/>
        <sz val="9"/>
        <color theme="1"/>
        <rFont val="Arial"/>
        <family val="2"/>
      </rPr>
      <t xml:space="preserve">not </t>
    </r>
    <r>
      <rPr>
        <sz val="9"/>
        <color theme="1"/>
        <rFont val="Arial"/>
        <family val="2"/>
      </rPr>
      <t>actively engage with its stakeholders.</t>
    </r>
  </si>
  <si>
    <t xml:space="preserve">Regular engagement with stakeholders allows the company to understand their views and concerns and maintain a positive relationship and reputation, building trust. </t>
  </si>
  <si>
    <t>• Company CG code; terms of reference applicable to the corporate secretary
• Interviews: corporate secretary</t>
  </si>
  <si>
    <t xml:space="preserve">· Is remuneration of directors independent of the company's performance?
</t>
  </si>
  <si>
    <t>• Section of annual report on CG ; Board charter
• Interviews : corporate secretary </t>
  </si>
  <si>
    <t>· Are the Board and management aware of the local E&amp;S and Climate regulations applicable to their business?</t>
  </si>
  <si>
    <t xml:space="preserve">· How is the composition of the Board determined? </t>
  </si>
  <si>
    <t xml:space="preserve">Is the Board benefiting from new scrutiny from directors appointed less than five years ago?
</t>
  </si>
  <si>
    <t xml:space="preserve">· Does the Board conduct self-assessments or other reviews of its effectiveness?  How and when are the evaluations conducted and with whom are the results shared?
</t>
  </si>
  <si>
    <t xml:space="preserve">· Does the company have an audit committee? What role does the audit committee and Board play in verifying the proper internal controls, risk management and the company's compliance with existing laws and regulations?
</t>
  </si>
  <si>
    <t xml:space="preserve"> ·  Does the Board follow management's response to the deficiencies and weaknesses identified by the IA unit and/or external auditors? 
· With exceptions, the recommendations made by the internal audit, the external audit, are no more than a year behind in their implementation.</t>
  </si>
  <si>
    <t xml:space="preserve">· Does the Board review significant transactions involving conflicts of interest and related parties? Are they disclosed to shareholders and if so in what way? Is the audit committee involved in approving some of these transactions? 
</t>
  </si>
  <si>
    <t xml:space="preserve">Is the Board really not involved in other day-to-day or operational matters? 
</t>
  </si>
  <si>
    <t>• Internal control, audit, and risk management policies 
• Interviews : Audit Committee Chairman ; Head of IA and risk management</t>
  </si>
  <si>
    <t xml:space="preserve">• Interviews : Audit Committee Chairman ; external auditor;
• Relevant section of the annual report/ Integrated report </t>
  </si>
  <si>
    <t xml:space="preserve">· Has the company ever been investigated for the treatment of shareholders? How are shareholder disputes resolved? Does the company organize dialogues on E&amp;S and climate issues?
</t>
  </si>
  <si>
    <t xml:space="preserve">• Code of Conduct/Ethics;  Sustainability Report
•Interviews : corporate secretary; responsible audit interne; legal counsel </t>
  </si>
  <si>
    <t>• Section of the annual report/website on CG 
• Interviews: management; President/member of the Board ; corporate secretary</t>
  </si>
  <si>
    <t xml:space="preserve">· Does the company have an IA unit?  Does this unit have a charter approved by the audit committee or the Board ? Does this unit have full access to the records, assets and personnel necessary for its audit? Who is this unit accountable to? Is the head of this unit recruited and dismissed independently with the consent of the Board ? </t>
  </si>
  <si>
    <t>· Are the AI unit's work plans approved by the audit committee or the Board ?</t>
  </si>
  <si>
    <t xml:space="preserve">· Does the Board /Audit Committee review key elements of the company's financial statements? How often?
</t>
  </si>
  <si>
    <t>· Are the Board and management aware of the local CG regulations applicable to their activities, as well as the (voluntary) code of corporate governance applicable to their country? To what extent does the company comply with the code?</t>
  </si>
  <si>
    <t>The company adheres to the principles of recognized international organizations (e.g. UN Global Compact) and commits to follow their practices.</t>
  </si>
  <si>
    <t>The company has a sustainable development policy.</t>
  </si>
  <si>
    <t>The sustainable development policy is aligned with the company's strategy</t>
  </si>
  <si>
    <t>The Board recognizes the importance of E&amp;S aspects and climate change for the company.</t>
  </si>
  <si>
    <t>The company's strategy and E&amp;S and climate risks are occasionally addressed by the Board.</t>
  </si>
  <si>
    <t>The company's strategy and E&amp;S and climate risks are a periodic item on the agenda.</t>
  </si>
  <si>
    <t>The company's E&amp;S and climate risks and objectives as well as the different climate scenarios are systematically covered during the Board's strategic discussions.</t>
  </si>
  <si>
    <t>x</t>
  </si>
  <si>
    <t>The Board has an adequate level of collective knowledge and specific skills in E&amp;S and climate.</t>
  </si>
  <si>
    <t>The Board receives regular training on E&amp;S and climate issues.</t>
  </si>
  <si>
    <t>The Board's Audit Committee is responsible for the company's strategy and climate and E&amp;S risks.</t>
  </si>
  <si>
    <t>The Board includes at least one climate expert and/or one or more specific person(s) responsible for E&amp;S and climate issues.</t>
  </si>
  <si>
    <t>Board composition is close to gender parity.</t>
  </si>
  <si>
    <t>The executive management's remuneration system incorporates elements of climate change performance.</t>
  </si>
  <si>
    <t>The role of the risk management function is to identify, assess and control the company's E&amp;S and climate risks.</t>
  </si>
  <si>
    <t>Different climate scenarios are taken into account for the annual assessment of the materiality of climate change on the company.</t>
  </si>
  <si>
    <t>Disclosure of E&amp;S and Climate Information</t>
  </si>
  <si>
    <t xml:space="preserve">The company periodically provides consistent non-financial information to shareholders. </t>
  </si>
  <si>
    <t>The company quantifies its GHGs and discloses scope 1 and Scope 2 emissions.</t>
  </si>
  <si>
    <t>The company publishes an integrated report,  presenting its commitment to net zero emissions according to a recognized and voluntary reporting framework (e.g. TCFD, CDP).</t>
  </si>
  <si>
    <t>The company quantifies its GHGs and discloses scope 3 emissions.</t>
  </si>
  <si>
    <t>The company collects input from its key external stakeholders when the company's E&amp;S and climate risks as well as the company's risks to the economic, social and natural environment (dual materiality) are examined.</t>
  </si>
  <si>
    <t>The articles of association, a charter or a binding text (shareholders agreement: SHA) clearly provide for the distribution of authority and responsibilities between the General Assembly, the Board of Directors and the CEO.</t>
  </si>
  <si>
    <t>The company has a designated Corporate Secretary in charge of organizing and holding Board meetings.</t>
  </si>
  <si>
    <t>The Board meets, but the meetings are not scheduled.</t>
  </si>
  <si>
    <t>The dates of the Board are fixed from one meeting to another.</t>
  </si>
  <si>
    <t>The Board and its committees have defined the themes to be addressed during the year.</t>
  </si>
  <si>
    <t>A Board exists, but only includes family members.</t>
  </si>
  <si>
    <t>The Board is not only composed of family members.</t>
  </si>
  <si>
    <t>B. Structure and functioning of the Board of directors</t>
  </si>
  <si>
    <t>Existence of a Board of directors; meetings of the Board of directors (frequency, preparation time, quality and scope of information)</t>
  </si>
  <si>
    <t>The Board is made up of one person, or meets sporadically.</t>
  </si>
  <si>
    <t>The Board meets regularly, less than 4 times a year.</t>
  </si>
  <si>
    <t>The Board has an annual strategy retreat.</t>
  </si>
  <si>
    <t>The Board pack is distributed to directors, but it is informal / incomplete.</t>
  </si>
  <si>
    <t>The Board pack is too brief or too large and arrives less than 5 days before the Board / Committee meeting.</t>
  </si>
  <si>
    <t xml:space="preserve">The Board pack is sent enough time ahead of the board/ Committee meeting to allow directors to adequately prepare for the meeting. </t>
  </si>
  <si>
    <t>Composition of the Board of directors (executive / / non-executive members, independent vis-à-vis the CEO / shareholders, qualification of the members of the Board of directors)</t>
  </si>
  <si>
    <t>The Board includes at least one member who is neither an executive member of the company nor a majority shareholder.</t>
  </si>
  <si>
    <t>The Board includes several members who are neither executive members of the company and its affiliates, nor majority shareholders.</t>
  </si>
  <si>
    <t>The Board has at least one independent director.</t>
  </si>
  <si>
    <t>The Board is comprised of a majority of independent directors (or the proportion required by the code in force in the country).</t>
  </si>
  <si>
    <t>There have been changes in the composition of the Board in the past but not in the last 3 years.</t>
  </si>
  <si>
    <t>The composition of the Board has changed over the past 3 years (including at least one arrival).</t>
  </si>
  <si>
    <t>The combination of Board skills corresponds to the sectoral and strategic needs of the company.</t>
  </si>
  <si>
    <t xml:space="preserve">The composition of the Board is diversified and is based on a target composition profile (Board skills matrix). </t>
  </si>
  <si>
    <t>The Board has previously undertaken an evaluation of its performance.</t>
  </si>
  <si>
    <t>The Board has carried out an evaluation of its performance over the past 3 years.</t>
  </si>
  <si>
    <t>The Board has institutionalized a periodic evaluation of its performance, at least once every three years.</t>
  </si>
  <si>
    <t>The Board carries out a self-evaluation every year, and an external evaluation at least once every three years.</t>
  </si>
  <si>
    <t xml:space="preserve">The Board carried out an evaluation of individual directors. </t>
  </si>
  <si>
    <t>Role and structure of the Board of directors, and delegation of authorities (committees, delegation to the CEO)</t>
  </si>
  <si>
    <t>The Board does not systematically interfere in day-to-day management decisions.</t>
  </si>
  <si>
    <t>The Board no longer interferes in day-to-day management decisions. But the delegations to the management are not all formalized. The Board focuses primarily on monitoring the financial performance of the company.</t>
  </si>
  <si>
    <t>The Board has formalized its delegations and gives its opinion at least once a year on the company's strategy and its risk appetite.</t>
  </si>
  <si>
    <t>The Board has an Audit Committee.</t>
  </si>
  <si>
    <t>The Board has an Audit Committee comprising at least one financial expert.</t>
  </si>
  <si>
    <t xml:space="preserve">The Board has established a Nomination and Remuneration Committee. </t>
  </si>
  <si>
    <t>The Board has a committee dedicated to E&amp;S issues.</t>
  </si>
  <si>
    <t>The internal audit function is independent, reporting directly to the Board via the Audit Committee.</t>
  </si>
  <si>
    <t>The internal audit function has an audit plan which is approved by the Audit Committee or by the Board each year.</t>
  </si>
  <si>
    <t xml:space="preserve">The company publishes an annual report including the CVs of the members of the Board of Directors and the general management.
</t>
  </si>
  <si>
    <t>Disclosure of the remuneration of the members of the Board of Directors and of the general management</t>
  </si>
  <si>
    <t>The company provides aggregated information on the remuneration of Board members on request.</t>
  </si>
  <si>
    <t>The company provides aggregated information on the remuneration of Board members in its annual report.</t>
  </si>
  <si>
    <t>The company provides individual information on the remuneration of Board members in its annual report. The company has a remuneration policy for the board.</t>
  </si>
  <si>
    <t>The company provides information in its annual report on how the remuneration of Board members relates to the criteria defined in the remuneration policy.</t>
  </si>
  <si>
    <t xml:space="preserve">The company involves its Board and / or audit committee in the approval of certain intra-group / related party transactions. </t>
  </si>
  <si>
    <t xml:space="preserve">The company has a policy relating to intragroup / related party transactions providing for systematic information to the Board and approval via the audit committee or minority shareholders (if applicable) depending on defined thresholds. </t>
  </si>
  <si>
    <r>
      <rPr>
        <b/>
        <sz val="9"/>
        <color rgb="FFFF0000"/>
        <rFont val="Arial"/>
        <family val="2"/>
      </rPr>
      <t xml:space="preserve">The company does </t>
    </r>
    <r>
      <rPr>
        <b/>
        <u/>
        <sz val="9"/>
        <color rgb="FFFF0000"/>
        <rFont val="Arial"/>
        <family val="2"/>
      </rPr>
      <t xml:space="preserve">not </t>
    </r>
    <r>
      <rPr>
        <b/>
        <sz val="9"/>
        <color rgb="FFFF0000"/>
        <rFont val="Arial"/>
        <family val="2"/>
      </rPr>
      <t>have E&amp;S and climate related strategy and objectives .</t>
    </r>
  </si>
  <si>
    <r>
      <rPr>
        <b/>
        <sz val="9"/>
        <color rgb="FFFF0000"/>
        <rFont val="Arial"/>
        <family val="2"/>
      </rPr>
      <t>The Board</t>
    </r>
    <r>
      <rPr>
        <b/>
        <u/>
        <sz val="9"/>
        <color rgb="FFFF0000"/>
        <rFont val="Arial"/>
        <family val="2"/>
      </rPr>
      <t xml:space="preserve"> never</t>
    </r>
    <r>
      <rPr>
        <b/>
        <sz val="9"/>
        <color rgb="FFFF0000"/>
        <rFont val="Arial"/>
        <family val="2"/>
      </rPr>
      <t xml:space="preserve"> addresses E&amp;S and climate issues during meetings.</t>
    </r>
  </si>
  <si>
    <r>
      <rPr>
        <b/>
        <sz val="9"/>
        <color rgb="FFFF0000"/>
        <rFont val="Arial"/>
        <family val="2"/>
      </rPr>
      <t>Responsibilities for addressing E&amp;S and climate issues are</t>
    </r>
    <r>
      <rPr>
        <b/>
        <u/>
        <sz val="9"/>
        <color rgb="FFFF0000"/>
        <rFont val="Arial"/>
        <family val="2"/>
      </rPr>
      <t xml:space="preserve"> not</t>
    </r>
    <r>
      <rPr>
        <b/>
        <sz val="9"/>
        <color rgb="FFFF0000"/>
        <rFont val="Arial"/>
        <family val="2"/>
      </rPr>
      <t xml:space="preserve"> clearly defined.</t>
    </r>
  </si>
  <si>
    <r>
      <rPr>
        <b/>
        <sz val="9"/>
        <color rgb="FFFF0000"/>
        <rFont val="Arial"/>
        <family val="2"/>
      </rPr>
      <t xml:space="preserve">The Board does </t>
    </r>
    <r>
      <rPr>
        <b/>
        <u/>
        <sz val="9"/>
        <color rgb="FFFF0000"/>
        <rFont val="Arial"/>
        <family val="2"/>
      </rPr>
      <t>not</t>
    </r>
    <r>
      <rPr>
        <b/>
        <sz val="9"/>
        <color rgb="FFFF0000"/>
        <rFont val="Arial"/>
        <family val="2"/>
      </rPr>
      <t xml:space="preserve"> have knowledge or skills in the area of E&amp;S and climate.</t>
    </r>
  </si>
  <si>
    <r>
      <rPr>
        <b/>
        <sz val="9"/>
        <color rgb="FFFF0000"/>
        <rFont val="Arial"/>
        <family val="2"/>
      </rPr>
      <t>The company's E&amp;S and climate risks are</t>
    </r>
    <r>
      <rPr>
        <b/>
        <u/>
        <sz val="9"/>
        <color rgb="FFFF0000"/>
        <rFont val="Arial"/>
        <family val="2"/>
      </rPr>
      <t xml:space="preserve"> not</t>
    </r>
    <r>
      <rPr>
        <b/>
        <sz val="9"/>
        <color rgb="FFFF0000"/>
        <rFont val="Arial"/>
        <family val="2"/>
      </rPr>
      <t xml:space="preserve"> identified, assessed and mitigated.</t>
    </r>
  </si>
  <si>
    <r>
      <rPr>
        <b/>
        <sz val="9"/>
        <color rgb="FFFF0000"/>
        <rFont val="Arial"/>
        <family val="2"/>
      </rPr>
      <t xml:space="preserve">The company does </t>
    </r>
    <r>
      <rPr>
        <b/>
        <u/>
        <sz val="9"/>
        <color rgb="FFFF0000"/>
        <rFont val="Arial"/>
        <family val="2"/>
      </rPr>
      <t>not</t>
    </r>
    <r>
      <rPr>
        <b/>
        <sz val="9"/>
        <color rgb="FFFF0000"/>
        <rFont val="Arial"/>
        <family val="2"/>
      </rPr>
      <t xml:space="preserve"> provide information on its governance, strategy, risk management, E&amp;S and climate measures and objectives.</t>
    </r>
  </si>
  <si>
    <r>
      <t xml:space="preserve">· </t>
    </r>
    <r>
      <rPr>
        <b/>
        <sz val="10"/>
        <color rgb="FFFF0000"/>
        <rFont val="Arial"/>
        <family val="2"/>
      </rPr>
      <t>Does the company have an E&amp;S and climate related strategy that aligns with the company's overall strategy? Does the company have a policy that reflects its strong commitment to climate issues?</t>
    </r>
  </si>
  <si>
    <r>
      <t xml:space="preserve">· </t>
    </r>
    <r>
      <rPr>
        <b/>
        <sz val="10"/>
        <color rgb="FFFF0000"/>
        <rFont val="Arial"/>
        <family val="2"/>
      </rPr>
      <t>Does the company have a remuneration policy for management members, that is aligned with the company's long-term objectives and that takes into account E&amp;S and climate objectives? What are the key performance indicators integrated into the CEO's remuneration system?</t>
    </r>
  </si>
  <si>
    <r>
      <t xml:space="preserve">· </t>
    </r>
    <r>
      <rPr>
        <b/>
        <sz val="10"/>
        <color rgb="FFFF0000"/>
        <rFont val="Arial"/>
        <family val="2"/>
      </rPr>
      <t>Are the responsibilities for dealing with E&amp;S and climate issues well reflected in the prerogatives of the Board and its committees? What are these committees?</t>
    </r>
  </si>
  <si>
    <r>
      <t xml:space="preserve">· Is an agenda prepared and disseminated before board meetings, after consultation with the directors? Are minutes prepared and approved after board meetings? </t>
    </r>
    <r>
      <rPr>
        <b/>
        <sz val="10"/>
        <color rgb="FFFF0000"/>
        <rFont val="Arial"/>
        <family val="2"/>
      </rPr>
      <t xml:space="preserve">Are the company's E&amp;S and climate risks and objectives among the topics to be addressed during the year?
</t>
    </r>
  </si>
  <si>
    <r>
      <t xml:space="preserve">· How does the current combination of skills/experience of board members serve the interests of the company? </t>
    </r>
    <r>
      <rPr>
        <b/>
        <sz val="10"/>
        <color rgb="FFFF0000"/>
        <rFont val="Arial"/>
        <family val="2"/>
      </rPr>
      <t>Does the Board have specific knowledge and skills in terms of climate and E&amp;S?</t>
    </r>
    <r>
      <rPr>
        <sz val="10"/>
        <color rgb="FF000000"/>
        <rFont val="Arial"/>
        <family val="2"/>
      </rPr>
      <t xml:space="preserve">
</t>
    </r>
  </si>
  <si>
    <r>
      <t xml:space="preserve">· Do directors receive regular technical training? </t>
    </r>
    <r>
      <rPr>
        <b/>
        <sz val="10"/>
        <color rgb="FFFF0000"/>
        <rFont val="Arial"/>
        <family val="2"/>
      </rPr>
      <t>Do these courses cover E&amp;S and climate issues?</t>
    </r>
  </si>
  <si>
    <r>
      <t xml:space="preserve">· Does the company have a risk management function/person? </t>
    </r>
    <r>
      <rPr>
        <b/>
        <sz val="10"/>
        <color rgb="FFFF0000"/>
        <rFont val="Arial"/>
        <family val="2"/>
      </rPr>
      <t>Does this function/person take into account the E&amp;S and climate risks of the company?</t>
    </r>
    <r>
      <rPr>
        <sz val="10"/>
        <color rgb="FF000000"/>
        <rFont val="Arial"/>
        <family val="2"/>
      </rPr>
      <t xml:space="preserve">
</t>
    </r>
  </si>
  <si>
    <r>
      <t xml:space="preserve">· </t>
    </r>
    <r>
      <rPr>
        <b/>
        <sz val="10"/>
        <color rgb="FFFF0000"/>
        <rFont val="Arial"/>
        <family val="2"/>
      </rPr>
      <t>Does the company conduct assessments of the materiality of climate change risks (physical and transitional)?</t>
    </r>
  </si>
  <si>
    <r>
      <t>·</t>
    </r>
    <r>
      <rPr>
        <b/>
        <sz val="10"/>
        <color rgb="FFFF0000"/>
        <rFont val="Arial"/>
        <family val="2"/>
      </rPr>
      <t xml:space="preserve"> Does the company take into account the impact of the climate on the audited financial statements e.g. the impacts on impairments, the life of assets, obligations to decommission assets?</t>
    </r>
  </si>
  <si>
    <r>
      <t>·</t>
    </r>
    <r>
      <rPr>
        <b/>
        <sz val="10"/>
        <color rgb="FFFF0000"/>
        <rFont val="Arial"/>
        <family val="2"/>
      </rPr>
      <t xml:space="preserve"> Does the company have integrated reporting in place outlining its commitment to net-zero emissions? If so, which sustainability or climate reporting framework(s) does the company use e.g. TCFD, CDP?</t>
    </r>
  </si>
  <si>
    <r>
      <t>·</t>
    </r>
    <r>
      <rPr>
        <b/>
        <sz val="10"/>
        <color rgb="FFFF0000"/>
        <rFont val="Arial"/>
        <family val="2"/>
      </rPr>
      <t xml:space="preserve"> Does the company quantify its GHGs and disclose Scope 1, 2 and 3 emissions?</t>
    </r>
  </si>
  <si>
    <r>
      <t xml:space="preserve">· Does the company have a mechanism for reporting and handling complaints? </t>
    </r>
    <r>
      <rPr>
        <b/>
        <sz val="10"/>
        <color rgb="FFFF0000"/>
        <rFont val="Arial"/>
        <family val="2"/>
      </rPr>
      <t>Does this mechanism cover E&amp;S and climate issues?</t>
    </r>
  </si>
  <si>
    <r>
      <t>Board committees deal with the following subjects: Audit, Risks, Remuneration, HR and Appointments, Governance,</t>
    </r>
    <r>
      <rPr>
        <b/>
        <sz val="10"/>
        <color rgb="FFFF0000"/>
        <rFont val="Arial"/>
        <family val="2"/>
      </rPr>
      <t xml:space="preserve"> E&amp;S.</t>
    </r>
  </si>
  <si>
    <r>
      <t xml:space="preserve">The remuneration policy of executive management  is aligned with the long-term objectives of the company </t>
    </r>
    <r>
      <rPr>
        <b/>
        <sz val="10"/>
        <color rgb="FFFF0000"/>
        <rFont val="Arial"/>
        <family val="2"/>
      </rPr>
      <t>and takes into account E&amp;S and climate priorities.</t>
    </r>
  </si>
  <si>
    <r>
      <t xml:space="preserve">The company provides information on its governance, strategy, risk management, </t>
    </r>
    <r>
      <rPr>
        <b/>
        <sz val="10"/>
        <color rgb="FFFF0000"/>
        <rFont val="Arial"/>
        <family val="2"/>
      </rPr>
      <t xml:space="preserve">E&amp;S and climate measures and objectives in its annual activity report and/or website. </t>
    </r>
    <r>
      <rPr>
        <sz val="10"/>
        <color theme="1"/>
        <rFont val="Arial"/>
        <family val="2"/>
      </rPr>
      <t xml:space="preserve">
</t>
    </r>
  </si>
  <si>
    <r>
      <t>The company publishes an annual report including financial statements and operational strategy and results an</t>
    </r>
    <r>
      <rPr>
        <b/>
        <sz val="10"/>
        <color rgb="FFFF0000"/>
        <rFont val="Arial"/>
        <family val="2"/>
      </rPr>
      <t>d sustainable development policy.</t>
    </r>
  </si>
  <si>
    <r>
      <t xml:space="preserve">The company actively engages with its stakeholders and solicits meaningful feedback on important </t>
    </r>
    <r>
      <rPr>
        <b/>
        <sz val="10"/>
        <color rgb="FFFF0000"/>
        <rFont val="Arial"/>
        <family val="2"/>
      </rPr>
      <t>decisions, policies (including E&amp;S policies) or procedures.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</si>
</sst>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51" x14ac:knownFonts="1">
    <font>
      <sz val="11"/>
      <color theme="1"/>
      <name val="Calibri"/>
      <family val="2"/>
      <scheme val="minor"/>
    </font>
    <font>
      <sz val="10"/>
      <color theme="1"/>
      <name val="Arial"/>
      <family val="2"/>
    </font>
    <font>
      <sz val="10"/>
      <color rgb="FF000000"/>
      <name val="Arial"/>
      <family val="2"/>
    </font>
    <font>
      <sz val="11"/>
      <color theme="1"/>
      <name val="Arial"/>
      <family val="2"/>
    </font>
    <font>
      <sz val="11"/>
      <color indexed="8"/>
      <name val="Calibri"/>
      <family val="2"/>
    </font>
    <font>
      <sz val="11"/>
      <color rgb="FF3F3F76"/>
      <name val="Calibri"/>
      <family val="2"/>
      <scheme val="minor"/>
    </font>
    <font>
      <b/>
      <sz val="11"/>
      <color rgb="FFFA7D00"/>
      <name val="Calibri"/>
      <family val="2"/>
      <scheme val="minor"/>
    </font>
    <font>
      <i/>
      <sz val="11"/>
      <color rgb="FF7F7F7F"/>
      <name val="Calibri"/>
      <family val="2"/>
      <scheme val="minor"/>
    </font>
    <font>
      <sz val="11"/>
      <color theme="0"/>
      <name val="Calibri"/>
      <family val="2"/>
      <scheme val="minor"/>
    </font>
    <font>
      <b/>
      <sz val="16"/>
      <color rgb="FFFF0000"/>
      <name val="Arial"/>
      <family val="2"/>
    </font>
    <font>
      <sz val="9"/>
      <color rgb="FFFF0000"/>
      <name val="Arial"/>
      <family val="2"/>
    </font>
    <font>
      <sz val="9"/>
      <color theme="1"/>
      <name val="Arial"/>
      <family val="2"/>
    </font>
    <font>
      <b/>
      <sz val="9"/>
      <color indexed="10"/>
      <name val="Arial"/>
      <family val="2"/>
    </font>
    <font>
      <b/>
      <sz val="14"/>
      <color theme="1"/>
      <name val="Arial"/>
      <family val="2"/>
    </font>
    <font>
      <b/>
      <sz val="9"/>
      <color theme="1"/>
      <name val="Arial"/>
      <family val="2"/>
    </font>
    <font>
      <b/>
      <sz val="11"/>
      <name val="Arial"/>
      <family val="2"/>
    </font>
    <font>
      <sz val="9"/>
      <name val="Arial"/>
      <family val="2"/>
    </font>
    <font>
      <b/>
      <sz val="10"/>
      <color theme="0"/>
      <name val="Arial"/>
      <family val="2"/>
    </font>
    <font>
      <b/>
      <sz val="10"/>
      <color theme="1"/>
      <name val="Arial"/>
      <family val="2"/>
    </font>
    <font>
      <b/>
      <sz val="10"/>
      <name val="Arial"/>
      <family val="2"/>
    </font>
    <font>
      <b/>
      <sz val="9"/>
      <color indexed="8"/>
      <name val="Arial"/>
      <family val="2"/>
    </font>
    <font>
      <b/>
      <sz val="9"/>
      <name val="Arial"/>
      <family val="2"/>
    </font>
    <font>
      <i/>
      <sz val="9"/>
      <name val="Arial"/>
      <family val="2"/>
    </font>
    <font>
      <sz val="9"/>
      <color indexed="8"/>
      <name val="Arial"/>
      <family val="2"/>
    </font>
    <font>
      <i/>
      <sz val="9"/>
      <color indexed="8"/>
      <name val="Arial"/>
      <family val="2"/>
    </font>
    <font>
      <b/>
      <sz val="9"/>
      <color indexed="9"/>
      <name val="Arial"/>
      <family val="2"/>
    </font>
    <font>
      <sz val="9"/>
      <color theme="1"/>
      <name val="Arial"/>
      <family val="2"/>
    </font>
    <font>
      <b/>
      <sz val="9"/>
      <color rgb="FFFFFFFF"/>
      <name val="Arial"/>
      <family val="2"/>
    </font>
    <font>
      <b/>
      <u/>
      <sz val="9"/>
      <color theme="1"/>
      <name val="Arial"/>
      <family val="2"/>
    </font>
    <font>
      <sz val="9"/>
      <color rgb="FFC00000"/>
      <name val="Arial"/>
      <family val="2"/>
    </font>
    <font>
      <b/>
      <sz val="10"/>
      <color rgb="FF000000"/>
      <name val="Arial"/>
      <family val="2"/>
    </font>
    <font>
      <i/>
      <sz val="10"/>
      <color rgb="FF000000"/>
      <name val="Arial"/>
      <family val="2"/>
    </font>
    <font>
      <b/>
      <i/>
      <sz val="10"/>
      <color rgb="FF000000"/>
      <name val="Arial"/>
      <family val="2"/>
    </font>
    <font>
      <b/>
      <sz val="10"/>
      <color rgb="FFFFFFFF"/>
      <name val="Arial"/>
      <family val="2"/>
    </font>
    <font>
      <sz val="10"/>
      <color rgb="FFFFFFFF"/>
      <name val="Arial"/>
      <family val="2"/>
    </font>
    <font>
      <sz val="9"/>
      <color rgb="FF000000"/>
      <name val="Arial"/>
      <family val="2"/>
    </font>
    <font>
      <b/>
      <sz val="11"/>
      <color rgb="FFFFFFFF"/>
      <name val="Arial"/>
      <family val="2"/>
    </font>
    <font>
      <b/>
      <sz val="11"/>
      <color theme="1"/>
      <name val="Arial"/>
      <family val="2"/>
    </font>
    <font>
      <sz val="9"/>
      <color theme="0"/>
      <name val="Arial"/>
      <family val="2"/>
    </font>
    <font>
      <sz val="9"/>
      <color rgb="FF00B0F0"/>
      <name val="Arial"/>
      <family val="2"/>
    </font>
    <font>
      <sz val="11"/>
      <name val="Calibri"/>
      <family val="2"/>
    </font>
    <font>
      <b/>
      <sz val="9"/>
      <color rgb="FF000000"/>
      <name val="Arial"/>
      <family val="2"/>
    </font>
    <font>
      <b/>
      <u/>
      <sz val="11"/>
      <name val="Calibri"/>
      <family val="2"/>
    </font>
    <font>
      <sz val="11"/>
      <color theme="1"/>
      <name val="Calibri"/>
      <family val="2"/>
      <scheme val="minor"/>
    </font>
    <font>
      <b/>
      <u/>
      <sz val="11"/>
      <color theme="1"/>
      <name val="Calibri"/>
      <family val="2"/>
      <scheme val="minor"/>
    </font>
    <font>
      <sz val="10"/>
      <name val="Arial"/>
      <family val="2"/>
    </font>
    <font>
      <sz val="8"/>
      <color theme="0"/>
      <name val="Arial"/>
      <family val="2"/>
    </font>
    <font>
      <sz val="1"/>
      <name val="Arial"/>
      <family val="2"/>
    </font>
    <font>
      <b/>
      <u/>
      <sz val="9"/>
      <color rgb="FFFF0000"/>
      <name val="Arial"/>
      <family val="2"/>
    </font>
    <font>
      <b/>
      <sz val="9"/>
      <color rgb="FFFF0000"/>
      <name val="Arial"/>
      <family val="2"/>
    </font>
    <font>
      <b/>
      <sz val="10"/>
      <color rgb="FFFF0000"/>
      <name val="Arial"/>
      <family val="2"/>
    </font>
  </fonts>
  <fills count="24">
    <fill>
      <patternFill patternType="none"/>
    </fill>
    <fill>
      <patternFill patternType="gray125"/>
    </fill>
    <fill>
      <patternFill patternType="solid">
        <fgColor indexed="8"/>
        <bgColor indexed="64"/>
      </patternFill>
    </fill>
    <fill>
      <patternFill patternType="solid">
        <fgColor indexed="52"/>
        <bgColor indexed="64"/>
      </patternFill>
    </fill>
    <fill>
      <patternFill patternType="solid">
        <fgColor indexed="47"/>
        <bgColor indexed="64"/>
      </patternFill>
    </fill>
    <fill>
      <patternFill patternType="solid">
        <fgColor indexed="51"/>
        <bgColor indexed="64"/>
      </patternFill>
    </fill>
    <fill>
      <patternFill patternType="solid">
        <fgColor indexed="9"/>
        <bgColor indexed="64"/>
      </patternFill>
    </fill>
    <fill>
      <patternFill patternType="solid">
        <fgColor rgb="FFFFCC99"/>
      </patternFill>
    </fill>
    <fill>
      <patternFill patternType="solid">
        <fgColor rgb="FFF2F2F2"/>
      </patternFill>
    </fill>
    <fill>
      <patternFill patternType="solid">
        <fgColor theme="6"/>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indexed="64"/>
      </patternFill>
    </fill>
    <fill>
      <patternFill patternType="solid">
        <fgColor theme="3" tint="0.79998168889431442"/>
        <bgColor indexed="64"/>
      </patternFill>
    </fill>
    <fill>
      <patternFill patternType="lightGray"/>
    </fill>
    <fill>
      <patternFill patternType="solid">
        <fgColor rgb="FFFFC000"/>
        <bgColor indexed="64"/>
      </patternFill>
    </fill>
    <fill>
      <patternFill patternType="solid">
        <fgColor theme="8"/>
        <bgColor indexed="64"/>
      </patternFill>
    </fill>
    <fill>
      <patternFill patternType="solid">
        <fgColor rgb="FF000000"/>
        <bgColor indexed="64"/>
      </patternFill>
    </fill>
    <fill>
      <patternFill patternType="solid">
        <fgColor rgb="FFD0CECE"/>
        <bgColor indexed="64"/>
      </patternFill>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39997558519241921"/>
        <bgColor indexed="64"/>
      </patternFill>
    </fill>
    <fill>
      <patternFill patternType="lightUp"/>
    </fill>
  </fills>
  <borders count="7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top style="medium">
        <color indexed="64"/>
      </top>
      <bottom/>
      <diagonal/>
    </border>
    <border>
      <left/>
      <right/>
      <top style="thin">
        <color rgb="FF000000"/>
      </top>
      <bottom/>
      <diagonal/>
    </border>
    <border>
      <left style="medium">
        <color theme="1"/>
      </left>
      <right style="medium">
        <color theme="1"/>
      </right>
      <top style="medium">
        <color theme="1"/>
      </top>
      <bottom style="medium">
        <color theme="1"/>
      </bottom>
      <diagonal/>
    </border>
    <border>
      <left/>
      <right/>
      <top style="medium">
        <color indexed="64"/>
      </top>
      <bottom style="medium">
        <color indexed="64"/>
      </bottom>
      <diagonal/>
    </border>
    <border>
      <left style="thin">
        <color auto="1"/>
      </left>
      <right style="thin">
        <color indexed="64"/>
      </right>
      <top style="thin">
        <color rgb="FF000000"/>
      </top>
      <bottom style="thin">
        <color rgb="FF000000"/>
      </bottom>
      <diagonal/>
    </border>
    <border>
      <left/>
      <right/>
      <top/>
      <bottom style="medium">
        <color rgb="FF000000"/>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auto="1"/>
      </left>
      <right style="thin">
        <color auto="1"/>
      </right>
      <top/>
      <bottom style="thin">
        <color auto="1"/>
      </bottom>
      <diagonal/>
    </border>
    <border>
      <left style="medium">
        <color indexed="64"/>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
      <left style="thin">
        <color indexed="64"/>
      </left>
      <right/>
      <top style="thin">
        <color indexed="64"/>
      </top>
      <bottom style="thin">
        <color indexed="64"/>
      </bottom>
      <diagonal/>
    </border>
    <border>
      <left style="thin">
        <color auto="1"/>
      </left>
      <right style="thin">
        <color auto="1"/>
      </right>
      <top style="double">
        <color indexed="64"/>
      </top>
      <bottom style="thin">
        <color auto="1"/>
      </bottom>
      <diagonal/>
    </border>
    <border>
      <left style="thin">
        <color auto="1"/>
      </left>
      <right/>
      <top style="double">
        <color indexed="64"/>
      </top>
      <bottom style="thin">
        <color auto="1"/>
      </bottom>
      <diagonal/>
    </border>
    <border>
      <left style="thin">
        <color auto="1"/>
      </left>
      <right/>
      <top style="thin">
        <color auto="1"/>
      </top>
      <bottom style="double">
        <color indexed="64"/>
      </bottom>
      <diagonal/>
    </border>
    <border>
      <left style="thin">
        <color auto="1"/>
      </left>
      <right style="thin">
        <color auto="1"/>
      </right>
      <top style="double">
        <color indexed="64"/>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double">
        <color indexed="64"/>
      </bottom>
      <diagonal/>
    </border>
    <border>
      <left style="thin">
        <color auto="1"/>
      </left>
      <right style="thin">
        <color auto="1"/>
      </right>
      <top style="double">
        <color indexed="64"/>
      </top>
      <bottom style="double">
        <color indexed="64"/>
      </bottom>
      <diagonal/>
    </border>
    <border>
      <left/>
      <right/>
      <top/>
      <bottom style="double">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auto="1"/>
      </left>
      <right style="thin">
        <color indexed="64"/>
      </right>
      <top style="thin">
        <color rgb="FF000000"/>
      </top>
      <bottom/>
      <diagonal/>
    </border>
    <border>
      <left/>
      <right style="thin">
        <color rgb="FF000000"/>
      </right>
      <top/>
      <bottom style="thin">
        <color rgb="FF000000"/>
      </bottom>
      <diagonal/>
    </border>
    <border>
      <left/>
      <right style="medium">
        <color rgb="FF000000"/>
      </right>
      <top/>
      <bottom style="medium">
        <color rgb="FF000000"/>
      </bottom>
      <diagonal/>
    </border>
    <border>
      <left/>
      <right style="thin">
        <color rgb="FF000000"/>
      </right>
      <top style="thin">
        <color rgb="FF000000"/>
      </top>
      <bottom/>
      <diagonal/>
    </border>
    <border>
      <left/>
      <right style="medium">
        <color rgb="FF000000"/>
      </right>
      <top style="medium">
        <color rgb="FF000000"/>
      </top>
      <bottom/>
      <diagonal/>
    </border>
    <border>
      <left style="thin">
        <color rgb="FF000000"/>
      </left>
      <right style="thin">
        <color rgb="FF000000"/>
      </right>
      <top/>
      <bottom/>
      <diagonal/>
    </border>
  </borders>
  <cellStyleXfs count="8">
    <xf numFmtId="0" fontId="0" fillId="0" borderId="0"/>
    <xf numFmtId="0" fontId="1" fillId="0" borderId="0"/>
    <xf numFmtId="0" fontId="3" fillId="0" borderId="0"/>
    <xf numFmtId="0" fontId="5" fillId="7" borderId="11" applyNumberFormat="0" applyAlignment="0" applyProtection="0"/>
    <xf numFmtId="0" fontId="6" fillId="8" borderId="11" applyNumberFormat="0" applyAlignment="0" applyProtection="0"/>
    <xf numFmtId="0" fontId="7" fillId="0" borderId="0" applyNumberFormat="0" applyFill="0" applyBorder="0" applyAlignment="0" applyProtection="0"/>
    <xf numFmtId="0" fontId="8" fillId="9" borderId="0" applyNumberFormat="0" applyBorder="0" applyAlignment="0" applyProtection="0"/>
    <xf numFmtId="9" fontId="43" fillId="0" borderId="0" applyFont="0" applyFill="0" applyBorder="0" applyAlignment="0" applyProtection="0"/>
  </cellStyleXfs>
  <cellXfs count="346">
    <xf numFmtId="0" fontId="0" fillId="0" borderId="0" xfId="0"/>
    <xf numFmtId="0" fontId="1" fillId="0" borderId="0" xfId="1"/>
    <xf numFmtId="0" fontId="4" fillId="0" borderId="0" xfId="1" applyFont="1" applyAlignment="1">
      <alignment wrapText="1"/>
    </xf>
    <xf numFmtId="0" fontId="3" fillId="0" borderId="0" xfId="2"/>
    <xf numFmtId="0" fontId="4" fillId="0" borderId="0" xfId="2" applyFont="1"/>
    <xf numFmtId="0" fontId="9" fillId="0" borderId="0" xfId="1" applyFont="1"/>
    <xf numFmtId="0" fontId="10" fillId="0" borderId="0" xfId="1" applyFont="1"/>
    <xf numFmtId="0" fontId="11" fillId="0" borderId="0" xfId="1" applyFont="1"/>
    <xf numFmtId="0" fontId="12" fillId="0" borderId="0" xfId="1" applyFont="1"/>
    <xf numFmtId="0" fontId="13" fillId="0" borderId="0" xfId="1" applyFont="1"/>
    <xf numFmtId="0" fontId="14" fillId="0" borderId="0" xfId="1" applyFont="1"/>
    <xf numFmtId="0" fontId="16" fillId="0" borderId="0" xfId="1" applyFont="1"/>
    <xf numFmtId="0" fontId="19" fillId="12" borderId="1" xfId="6" applyFont="1" applyFill="1" applyBorder="1" applyAlignment="1">
      <alignment horizontal="center" vertical="center" wrapText="1"/>
    </xf>
    <xf numFmtId="0" fontId="19" fillId="13" borderId="1" xfId="6" applyFont="1" applyFill="1" applyBorder="1" applyAlignment="1">
      <alignment horizontal="center" vertical="center" wrapText="1"/>
    </xf>
    <xf numFmtId="0" fontId="19" fillId="10" borderId="1" xfId="6" applyFont="1" applyFill="1" applyBorder="1" applyAlignment="1">
      <alignment horizontal="center" vertical="center" wrapText="1"/>
    </xf>
    <xf numFmtId="0" fontId="14" fillId="0" borderId="9" xfId="2" applyFont="1" applyBorder="1" applyAlignment="1">
      <alignment horizontal="center" vertical="center"/>
    </xf>
    <xf numFmtId="0" fontId="21" fillId="13" borderId="1" xfId="3" applyFont="1" applyFill="1" applyBorder="1" applyAlignment="1">
      <alignment horizontal="center" vertical="center" wrapText="1"/>
    </xf>
    <xf numFmtId="0" fontId="22" fillId="10" borderId="1" xfId="5" applyFont="1" applyFill="1" applyBorder="1" applyAlignment="1">
      <alignment vertical="top" wrapText="1"/>
    </xf>
    <xf numFmtId="0" fontId="16" fillId="10" borderId="1" xfId="2" applyFont="1" applyFill="1" applyBorder="1" applyAlignment="1">
      <alignment vertical="top" wrapText="1"/>
    </xf>
    <xf numFmtId="0" fontId="21" fillId="13" borderId="1" xfId="4" applyFont="1" applyFill="1" applyBorder="1" applyAlignment="1">
      <alignment horizontal="center" vertical="center" wrapText="1"/>
    </xf>
    <xf numFmtId="0" fontId="26" fillId="0" borderId="0" xfId="0" applyFont="1"/>
    <xf numFmtId="0" fontId="2" fillId="0" borderId="0" xfId="1" applyFont="1"/>
    <xf numFmtId="0" fontId="33" fillId="2" borderId="2" xfId="1" applyFont="1" applyFill="1" applyBorder="1"/>
    <xf numFmtId="0" fontId="33" fillId="2" borderId="4" xfId="1" applyFont="1" applyFill="1" applyBorder="1"/>
    <xf numFmtId="0" fontId="34" fillId="0" borderId="0" xfId="1" applyFont="1"/>
    <xf numFmtId="0" fontId="33" fillId="2" borderId="4" xfId="1" applyFont="1" applyFill="1" applyBorder="1" applyAlignment="1">
      <alignment horizontal="left" vertical="top"/>
    </xf>
    <xf numFmtId="0" fontId="2" fillId="0" borderId="0" xfId="1" applyFont="1" applyAlignment="1">
      <alignment horizontal="left" vertical="top"/>
    </xf>
    <xf numFmtId="0" fontId="30" fillId="0" borderId="19" xfId="1" applyFont="1" applyBorder="1" applyAlignment="1">
      <alignment horizontal="left" vertical="top"/>
    </xf>
    <xf numFmtId="0" fontId="2" fillId="0" borderId="19" xfId="1" applyFont="1" applyBorder="1"/>
    <xf numFmtId="0" fontId="2" fillId="4" borderId="19" xfId="1" applyFont="1" applyFill="1" applyBorder="1" applyAlignment="1">
      <alignment vertical="top" wrapText="1"/>
    </xf>
    <xf numFmtId="2" fontId="2" fillId="0" borderId="19" xfId="1" applyNumberFormat="1" applyFont="1" applyBorder="1" applyAlignment="1">
      <alignment wrapText="1"/>
    </xf>
    <xf numFmtId="0" fontId="2" fillId="0" borderId="19" xfId="1" applyFont="1" applyBorder="1" applyAlignment="1">
      <alignment horizontal="left" vertical="top"/>
    </xf>
    <xf numFmtId="2" fontId="2" fillId="19" borderId="19" xfId="1" applyNumberFormat="1" applyFont="1" applyFill="1" applyBorder="1" applyAlignment="1">
      <alignment wrapText="1"/>
    </xf>
    <xf numFmtId="0" fontId="30" fillId="19" borderId="19" xfId="1" applyFont="1" applyFill="1" applyBorder="1" applyAlignment="1">
      <alignment horizontal="left" vertical="top"/>
    </xf>
    <xf numFmtId="0" fontId="2" fillId="19" borderId="19" xfId="1" applyFont="1" applyFill="1" applyBorder="1" applyAlignment="1">
      <alignment horizontal="left" vertical="top"/>
    </xf>
    <xf numFmtId="2" fontId="2" fillId="0" borderId="25" xfId="1" applyNumberFormat="1" applyFont="1" applyBorder="1" applyAlignment="1">
      <alignment wrapText="1"/>
    </xf>
    <xf numFmtId="2" fontId="2" fillId="0" borderId="31" xfId="1" applyNumberFormat="1" applyFont="1" applyBorder="1" applyAlignment="1">
      <alignment wrapText="1"/>
    </xf>
    <xf numFmtId="0" fontId="30" fillId="4" borderId="19" xfId="1" applyFont="1" applyFill="1" applyBorder="1" applyAlignment="1">
      <alignment vertical="top" wrapText="1"/>
    </xf>
    <xf numFmtId="0" fontId="30" fillId="0" borderId="0" xfId="1" applyFont="1" applyAlignment="1">
      <alignment vertical="top" wrapText="1"/>
    </xf>
    <xf numFmtId="0" fontId="11" fillId="0" borderId="28" xfId="0" applyFont="1" applyBorder="1" applyAlignment="1">
      <alignment horizontal="center" vertical="center"/>
    </xf>
    <xf numFmtId="164" fontId="21" fillId="12" borderId="1" xfId="2" applyNumberFormat="1" applyFont="1" applyFill="1" applyBorder="1" applyAlignment="1" applyProtection="1">
      <alignment horizontal="center" vertical="center" wrapText="1"/>
      <protection locked="0"/>
    </xf>
    <xf numFmtId="0" fontId="21" fillId="12" borderId="1" xfId="2" applyFont="1" applyFill="1" applyBorder="1" applyAlignment="1">
      <alignment horizontal="center" vertical="center" wrapText="1"/>
    </xf>
    <xf numFmtId="0" fontId="36" fillId="0" borderId="0" xfId="0" applyFont="1" applyAlignment="1">
      <alignment vertical="center" wrapText="1"/>
    </xf>
    <xf numFmtId="0" fontId="11" fillId="0" borderId="0" xfId="0" applyFont="1"/>
    <xf numFmtId="0" fontId="11" fillId="0" borderId="0" xfId="0" applyFont="1" applyAlignment="1">
      <alignment vertical="center" wrapText="1"/>
    </xf>
    <xf numFmtId="0" fontId="14" fillId="15" borderId="21" xfId="0" applyFont="1" applyFill="1" applyBorder="1" applyAlignment="1">
      <alignment horizontal="center" vertical="center"/>
    </xf>
    <xf numFmtId="0" fontId="14" fillId="15" borderId="22" xfId="0" applyFont="1" applyFill="1" applyBorder="1" applyAlignment="1">
      <alignment horizontal="center" vertical="center"/>
    </xf>
    <xf numFmtId="0" fontId="24" fillId="0" borderId="0" xfId="0" applyFont="1"/>
    <xf numFmtId="0" fontId="14" fillId="15" borderId="29" xfId="0" applyFont="1" applyFill="1" applyBorder="1" applyAlignment="1">
      <alignment horizontal="center" vertical="center"/>
    </xf>
    <xf numFmtId="0" fontId="11" fillId="0" borderId="30" xfId="0" applyFont="1" applyBorder="1" applyAlignment="1">
      <alignment horizontal="left" vertical="center" wrapText="1"/>
    </xf>
    <xf numFmtId="0" fontId="11" fillId="18" borderId="30" xfId="0" applyFont="1" applyFill="1" applyBorder="1" applyAlignment="1">
      <alignment horizontal="left" vertical="center" wrapText="1"/>
    </xf>
    <xf numFmtId="0" fontId="11" fillId="18" borderId="30" xfId="0" applyFont="1" applyFill="1" applyBorder="1" applyAlignment="1">
      <alignment vertical="center" wrapText="1"/>
    </xf>
    <xf numFmtId="0" fontId="11" fillId="0" borderId="30" xfId="0" applyFont="1" applyBorder="1" applyAlignment="1">
      <alignment vertical="center" wrapText="1"/>
    </xf>
    <xf numFmtId="0" fontId="36" fillId="17" borderId="39" xfId="0" applyFont="1" applyFill="1" applyBorder="1" applyAlignment="1">
      <alignment vertical="center" wrapText="1"/>
    </xf>
    <xf numFmtId="0" fontId="11" fillId="0" borderId="1" xfId="0" applyFont="1" applyBorder="1" applyAlignment="1">
      <alignment horizontal="center" vertical="center"/>
    </xf>
    <xf numFmtId="0" fontId="14" fillId="16" borderId="38" xfId="0" applyFont="1" applyFill="1" applyBorder="1" applyAlignment="1">
      <alignment horizontal="center" vertical="center" wrapText="1"/>
    </xf>
    <xf numFmtId="0" fontId="20" fillId="0" borderId="4" xfId="0" applyFont="1" applyBorder="1" applyAlignment="1">
      <alignment horizontal="center" vertical="center" wrapText="1"/>
    </xf>
    <xf numFmtId="0" fontId="20" fillId="5" borderId="15" xfId="0" applyFont="1" applyFill="1" applyBorder="1" applyAlignment="1">
      <alignment horizontal="center" vertical="center" wrapText="1"/>
    </xf>
    <xf numFmtId="0" fontId="23" fillId="0" borderId="0" xfId="0" applyFont="1"/>
    <xf numFmtId="0" fontId="11" fillId="0" borderId="30" xfId="0" applyFont="1" applyBorder="1" applyAlignment="1">
      <alignment horizontal="center" vertical="center" wrapText="1"/>
    </xf>
    <xf numFmtId="0" fontId="11" fillId="0" borderId="0" xfId="0" applyFont="1" applyAlignment="1">
      <alignment wrapText="1"/>
    </xf>
    <xf numFmtId="0" fontId="30" fillId="0" borderId="0" xfId="0" applyFont="1" applyAlignment="1">
      <alignment wrapText="1"/>
    </xf>
    <xf numFmtId="0" fontId="2" fillId="0" borderId="0" xfId="0" applyFont="1" applyAlignment="1">
      <alignment wrapText="1"/>
    </xf>
    <xf numFmtId="0" fontId="2" fillId="20" borderId="19" xfId="1" applyFont="1" applyFill="1" applyBorder="1" applyAlignment="1">
      <alignment vertical="top" wrapText="1"/>
    </xf>
    <xf numFmtId="0" fontId="23" fillId="0" borderId="0" xfId="0" applyFont="1" applyAlignment="1">
      <alignment vertical="center" wrapText="1"/>
    </xf>
    <xf numFmtId="0" fontId="23" fillId="0" borderId="0" xfId="0" applyFont="1" applyAlignment="1">
      <alignment horizontal="left" vertical="center" wrapText="1"/>
    </xf>
    <xf numFmtId="0" fontId="21" fillId="0" borderId="22" xfId="0" applyFont="1" applyBorder="1" applyAlignment="1">
      <alignment vertical="center" wrapText="1"/>
    </xf>
    <xf numFmtId="0" fontId="14" fillId="15" borderId="40" xfId="0" applyFont="1" applyFill="1" applyBorder="1" applyAlignment="1">
      <alignment horizontal="center" vertical="center"/>
    </xf>
    <xf numFmtId="0" fontId="35" fillId="0" borderId="0" xfId="0" applyFont="1" applyAlignment="1">
      <alignment vertical="center" wrapText="1"/>
    </xf>
    <xf numFmtId="0" fontId="11" fillId="0" borderId="0" xfId="0" applyFont="1" applyAlignment="1">
      <alignment vertical="center"/>
    </xf>
    <xf numFmtId="0" fontId="29" fillId="0" borderId="0" xfId="0" applyFont="1" applyAlignment="1">
      <alignment vertical="center"/>
    </xf>
    <xf numFmtId="0" fontId="16" fillId="0" borderId="0" xfId="0" applyFont="1" applyAlignment="1">
      <alignment vertical="center" wrapText="1"/>
    </xf>
    <xf numFmtId="0" fontId="21" fillId="12" borderId="1" xfId="1" applyFont="1" applyFill="1" applyBorder="1" applyAlignment="1">
      <alignment horizontal="center" vertical="center" wrapText="1"/>
    </xf>
    <xf numFmtId="0" fontId="11" fillId="0" borderId="42" xfId="0" applyFont="1" applyBorder="1" applyAlignment="1">
      <alignment vertical="center" wrapText="1"/>
    </xf>
    <xf numFmtId="0" fontId="27" fillId="17" borderId="30" xfId="0" applyFont="1" applyFill="1" applyBorder="1" applyAlignment="1">
      <alignment vertical="center" wrapText="1"/>
    </xf>
    <xf numFmtId="0" fontId="27" fillId="17" borderId="0" xfId="0" applyFont="1" applyFill="1" applyAlignment="1">
      <alignment vertical="center" wrapText="1"/>
    </xf>
    <xf numFmtId="0" fontId="30" fillId="5" borderId="5" xfId="0" applyFont="1" applyFill="1" applyBorder="1" applyAlignment="1">
      <alignment horizontal="center" vertical="center" wrapText="1"/>
    </xf>
    <xf numFmtId="0" fontId="30" fillId="5" borderId="44" xfId="0" applyFont="1" applyFill="1" applyBorder="1" applyAlignment="1">
      <alignment horizontal="center" vertical="top" wrapText="1"/>
    </xf>
    <xf numFmtId="0" fontId="30" fillId="5" borderId="45" xfId="0" applyFont="1" applyFill="1" applyBorder="1" applyAlignment="1">
      <alignment horizontal="left" vertical="top" wrapText="1"/>
    </xf>
    <xf numFmtId="0" fontId="0" fillId="0" borderId="0" xfId="0" applyAlignment="1">
      <alignment horizontal="center"/>
    </xf>
    <xf numFmtId="0" fontId="30" fillId="5" borderId="12"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5" borderId="1" xfId="0" applyFont="1" applyFill="1" applyBorder="1" applyAlignment="1">
      <alignment horizontal="left" vertical="center" wrapText="1"/>
    </xf>
    <xf numFmtId="0" fontId="1" fillId="0" borderId="50" xfId="0" applyFont="1" applyBorder="1" applyAlignment="1">
      <alignment vertical="center" wrapText="1"/>
    </xf>
    <xf numFmtId="0" fontId="1" fillId="0" borderId="50"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50" xfId="0" applyFont="1" applyBorder="1" applyAlignment="1">
      <alignment horizontal="left" vertical="center" wrapText="1"/>
    </xf>
    <xf numFmtId="0" fontId="2" fillId="0" borderId="50" xfId="0" applyFont="1" applyBorder="1" applyAlignment="1">
      <alignment horizontal="center" vertical="center" wrapText="1"/>
    </xf>
    <xf numFmtId="0" fontId="1" fillId="0" borderId="51" xfId="0" applyFont="1" applyBorder="1" applyAlignment="1">
      <alignment horizontal="left" vertical="center" wrapText="1"/>
    </xf>
    <xf numFmtId="0" fontId="1" fillId="0" borderId="51" xfId="0" applyFont="1" applyBorder="1" applyAlignment="1">
      <alignment horizontal="center" vertical="center" wrapText="1"/>
    </xf>
    <xf numFmtId="0" fontId="1" fillId="0" borderId="53" xfId="0" applyFont="1" applyBorder="1" applyAlignment="1">
      <alignment horizontal="left" vertical="center" wrapText="1"/>
    </xf>
    <xf numFmtId="0" fontId="2" fillId="0" borderId="1" xfId="0" applyFont="1" applyBorder="1" applyAlignment="1">
      <alignment horizontal="center" vertical="center" wrapText="1"/>
    </xf>
    <xf numFmtId="0" fontId="1" fillId="0" borderId="54" xfId="0" applyFont="1" applyBorder="1" applyAlignment="1">
      <alignment horizontal="left" vertical="center" wrapText="1"/>
    </xf>
    <xf numFmtId="0" fontId="1" fillId="0" borderId="46" xfId="0" applyFont="1" applyBorder="1" applyAlignment="1">
      <alignment horizontal="center"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2" fillId="0" borderId="51" xfId="0" applyFont="1" applyBorder="1" applyAlignment="1">
      <alignment horizontal="center" vertical="center" wrapText="1"/>
    </xf>
    <xf numFmtId="0" fontId="1" fillId="0" borderId="1" xfId="0" applyFont="1" applyBorder="1" applyAlignment="1">
      <alignment vertical="center" wrapText="1"/>
    </xf>
    <xf numFmtId="0" fontId="1" fillId="0" borderId="46" xfId="0" applyFont="1" applyBorder="1" applyAlignment="1">
      <alignment vertical="center" wrapText="1"/>
    </xf>
    <xf numFmtId="0" fontId="1" fillId="0" borderId="54" xfId="0" applyFont="1" applyBorder="1" applyAlignment="1">
      <alignment vertical="center" wrapText="1"/>
    </xf>
    <xf numFmtId="0" fontId="1" fillId="0" borderId="60" xfId="0" applyFont="1" applyBorder="1" applyAlignment="1">
      <alignment horizontal="left" vertical="center" wrapText="1"/>
    </xf>
    <xf numFmtId="0" fontId="2" fillId="0" borderId="46" xfId="0" applyFont="1" applyBorder="1" applyAlignment="1">
      <alignment horizontal="center" vertical="center" wrapText="1"/>
    </xf>
    <xf numFmtId="0" fontId="2" fillId="0" borderId="54" xfId="0" applyFont="1" applyBorder="1" applyAlignment="1">
      <alignment horizontal="left" vertical="center" wrapText="1"/>
    </xf>
    <xf numFmtId="0" fontId="2" fillId="0" borderId="54" xfId="0" applyFont="1" applyBorder="1" applyAlignment="1">
      <alignment horizontal="center" vertical="center" wrapText="1"/>
    </xf>
    <xf numFmtId="0" fontId="2" fillId="0" borderId="55" xfId="0" applyFont="1" applyBorder="1" applyAlignment="1">
      <alignment horizontal="left" vertical="center" wrapText="1"/>
    </xf>
    <xf numFmtId="0" fontId="2" fillId="0" borderId="1" xfId="0" applyFont="1" applyBorder="1" applyAlignment="1">
      <alignment horizontal="left" vertical="center" wrapText="1"/>
    </xf>
    <xf numFmtId="0" fontId="2" fillId="0" borderId="60" xfId="0" applyFont="1" applyBorder="1" applyAlignment="1">
      <alignment horizontal="left" vertical="center" wrapText="1"/>
    </xf>
    <xf numFmtId="0" fontId="2" fillId="0" borderId="56" xfId="0" applyFont="1" applyBorder="1" applyAlignment="1">
      <alignment horizontal="left" vertical="center" wrapText="1"/>
    </xf>
    <xf numFmtId="0" fontId="1" fillId="0" borderId="46" xfId="0" applyFont="1" applyBorder="1" applyAlignment="1">
      <alignment horizontal="left" vertical="center" wrapText="1"/>
    </xf>
    <xf numFmtId="0" fontId="2" fillId="0" borderId="52" xfId="0" applyFont="1" applyBorder="1" applyAlignment="1">
      <alignment horizontal="left" vertical="center" wrapText="1"/>
    </xf>
    <xf numFmtId="0" fontId="2" fillId="0" borderId="58" xfId="0" applyFont="1" applyBorder="1" applyAlignment="1">
      <alignment vertical="center" wrapText="1"/>
    </xf>
    <xf numFmtId="0" fontId="2" fillId="0" borderId="58" xfId="0" applyFont="1" applyBorder="1" applyAlignment="1">
      <alignment horizontal="left" vertical="center" wrapText="1"/>
    </xf>
    <xf numFmtId="0" fontId="2" fillId="0" borderId="58" xfId="0" applyFont="1" applyBorder="1" applyAlignment="1">
      <alignment horizontal="center" vertical="center" wrapText="1"/>
    </xf>
    <xf numFmtId="0" fontId="2" fillId="0" borderId="1" xfId="0" applyFont="1" applyBorder="1" applyAlignment="1">
      <alignment vertical="center" wrapText="1"/>
    </xf>
    <xf numFmtId="0" fontId="2" fillId="0" borderId="52"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57" xfId="0"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30" fillId="4" borderId="52" xfId="0" applyFont="1" applyFill="1" applyBorder="1" applyAlignment="1" applyProtection="1">
      <alignment horizontal="center" vertical="center" wrapText="1"/>
      <protection locked="0"/>
    </xf>
    <xf numFmtId="0" fontId="0" fillId="21" borderId="64" xfId="0" applyFill="1" applyBorder="1"/>
    <xf numFmtId="0" fontId="0" fillId="21" borderId="64" xfId="0" applyFill="1" applyBorder="1" applyAlignment="1">
      <alignment horizontal="left"/>
    </xf>
    <xf numFmtId="9" fontId="0" fillId="21" borderId="1" xfId="7" applyFont="1" applyFill="1" applyBorder="1"/>
    <xf numFmtId="0" fontId="0" fillId="0" borderId="0" xfId="0" applyAlignment="1">
      <alignment horizontal="left"/>
    </xf>
    <xf numFmtId="0" fontId="44" fillId="0" borderId="0" xfId="0" applyFont="1"/>
    <xf numFmtId="0" fontId="0" fillId="0" borderId="1" xfId="0" applyBorder="1"/>
    <xf numFmtId="0" fontId="1" fillId="0" borderId="58"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5" fillId="0" borderId="52" xfId="0" applyFont="1" applyBorder="1" applyAlignment="1">
      <alignment horizontal="left" vertical="center" wrapText="1"/>
    </xf>
    <xf numFmtId="0" fontId="45" fillId="0" borderId="51" xfId="0" applyFont="1" applyBorder="1" applyAlignment="1">
      <alignment horizontal="center" vertical="center" wrapText="1"/>
    </xf>
    <xf numFmtId="0" fontId="45" fillId="0" borderId="51" xfId="0" applyFont="1" applyBorder="1" applyAlignment="1">
      <alignment horizontal="left" vertical="center" wrapText="1"/>
    </xf>
    <xf numFmtId="0" fontId="45" fillId="0" borderId="63" xfId="0" applyFont="1" applyBorder="1" applyAlignment="1">
      <alignment horizontal="center" vertical="center" wrapText="1"/>
    </xf>
    <xf numFmtId="0" fontId="45" fillId="0" borderId="52"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62" xfId="0" applyFont="1" applyBorder="1" applyAlignment="1">
      <alignment horizontal="left" vertical="center" wrapText="1"/>
    </xf>
    <xf numFmtId="0" fontId="45" fillId="0" borderId="58" xfId="0" applyFont="1" applyBorder="1" applyAlignment="1">
      <alignment horizontal="left" vertical="center" wrapText="1"/>
    </xf>
    <xf numFmtId="0" fontId="45" fillId="0" borderId="54" xfId="0" applyFont="1" applyBorder="1" applyAlignment="1">
      <alignment horizontal="left" vertical="center" wrapText="1"/>
    </xf>
    <xf numFmtId="12" fontId="1" fillId="14" borderId="0" xfId="1" applyNumberFormat="1" applyFill="1"/>
    <xf numFmtId="12" fontId="1" fillId="14" borderId="65" xfId="1" applyNumberFormat="1" applyFill="1" applyBorder="1"/>
    <xf numFmtId="9" fontId="21" fillId="12" borderId="1" xfId="1" applyNumberFormat="1" applyFont="1" applyFill="1" applyBorder="1" applyAlignment="1">
      <alignment horizontal="center" vertical="center" wrapText="1"/>
    </xf>
    <xf numFmtId="0" fontId="14" fillId="0" borderId="67" xfId="2" applyFont="1" applyBorder="1" applyAlignment="1">
      <alignment horizontal="center" vertical="center"/>
    </xf>
    <xf numFmtId="0" fontId="20" fillId="0" borderId="0" xfId="2" applyFont="1" applyAlignment="1">
      <alignment wrapText="1"/>
    </xf>
    <xf numFmtId="0" fontId="20" fillId="0" borderId="13" xfId="2" applyFont="1" applyBorder="1" applyAlignment="1">
      <alignment vertical="center" wrapText="1"/>
    </xf>
    <xf numFmtId="2" fontId="2" fillId="0" borderId="31" xfId="1" applyNumberFormat="1" applyFont="1" applyBorder="1" applyAlignment="1">
      <alignment horizontal="center" wrapText="1"/>
    </xf>
    <xf numFmtId="0" fontId="30" fillId="19" borderId="26" xfId="1" applyFont="1" applyFill="1" applyBorder="1" applyAlignment="1">
      <alignment horizontal="left" vertical="top"/>
    </xf>
    <xf numFmtId="2" fontId="2" fillId="0" borderId="19" xfId="1" applyNumberFormat="1" applyFont="1" applyBorder="1" applyAlignment="1">
      <alignment horizontal="center" wrapText="1"/>
    </xf>
    <xf numFmtId="0" fontId="1" fillId="0" borderId="52" xfId="0" applyFont="1" applyBorder="1" applyAlignment="1">
      <alignment horizontal="center" vertical="center" wrapText="1"/>
    </xf>
    <xf numFmtId="0" fontId="1" fillId="0" borderId="58" xfId="0" applyFont="1" applyBorder="1" applyAlignment="1">
      <alignment horizontal="center" vertical="center" wrapText="1"/>
    </xf>
    <xf numFmtId="0" fontId="11" fillId="0" borderId="0" xfId="0" applyFont="1" applyBorder="1" applyAlignment="1">
      <alignment horizontal="center" vertical="center"/>
    </xf>
    <xf numFmtId="0" fontId="11" fillId="0" borderId="50" xfId="0" applyFont="1" applyBorder="1" applyAlignment="1">
      <alignment horizontal="center" vertical="center"/>
    </xf>
    <xf numFmtId="0" fontId="11" fillId="0" borderId="68" xfId="0" applyFont="1" applyBorder="1" applyAlignment="1">
      <alignment vertical="center" wrapText="1"/>
    </xf>
    <xf numFmtId="0" fontId="11" fillId="0" borderId="46" xfId="0" applyFont="1" applyBorder="1" applyAlignment="1">
      <alignment horizontal="center" vertical="center"/>
    </xf>
    <xf numFmtId="0" fontId="27" fillId="17" borderId="69" xfId="0" applyFont="1" applyFill="1" applyBorder="1" applyAlignment="1">
      <alignment vertical="center" wrapText="1"/>
    </xf>
    <xf numFmtId="0" fontId="11" fillId="0" borderId="39" xfId="0" applyFont="1" applyBorder="1" applyAlignment="1">
      <alignment horizontal="center" vertical="center"/>
    </xf>
    <xf numFmtId="0" fontId="25" fillId="2" borderId="69" xfId="0" applyFont="1" applyFill="1" applyBorder="1" applyAlignment="1">
      <alignment horizontal="left" vertical="center" wrapText="1"/>
    </xf>
    <xf numFmtId="0" fontId="26" fillId="0" borderId="0" xfId="0" applyFont="1" applyBorder="1" applyAlignment="1">
      <alignment horizontal="center" vertical="center"/>
    </xf>
    <xf numFmtId="0" fontId="11" fillId="0" borderId="30" xfId="0" applyFont="1" applyFill="1" applyBorder="1" applyAlignment="1">
      <alignment vertical="center" wrapText="1"/>
    </xf>
    <xf numFmtId="2" fontId="2" fillId="0" borderId="30" xfId="1" applyNumberFormat="1" applyFont="1" applyBorder="1" applyAlignment="1">
      <alignment wrapText="1"/>
    </xf>
    <xf numFmtId="0" fontId="30" fillId="20" borderId="19" xfId="1" applyFont="1" applyFill="1" applyBorder="1" applyAlignment="1">
      <alignment horizontal="left" vertical="top"/>
    </xf>
    <xf numFmtId="0" fontId="30" fillId="4" borderId="26" xfId="1" applyFont="1" applyFill="1" applyBorder="1" applyAlignment="1">
      <alignment vertical="top" wrapText="1"/>
    </xf>
    <xf numFmtId="0" fontId="1" fillId="0" borderId="46" xfId="0" applyFont="1" applyBorder="1" applyAlignment="1">
      <alignment wrapText="1"/>
    </xf>
    <xf numFmtId="2" fontId="2" fillId="0" borderId="1" xfId="1" applyNumberFormat="1" applyFont="1" applyBorder="1" applyAlignment="1">
      <alignment wrapText="1"/>
    </xf>
    <xf numFmtId="0" fontId="1" fillId="0" borderId="0" xfId="0" applyFont="1" applyBorder="1" applyAlignment="1">
      <alignment wrapText="1"/>
    </xf>
    <xf numFmtId="0" fontId="2" fillId="0" borderId="19" xfId="1" applyFont="1" applyBorder="1" applyAlignment="1">
      <alignment vertical="center" wrapText="1"/>
    </xf>
    <xf numFmtId="0" fontId="30" fillId="20" borderId="19" xfId="1" applyFont="1" applyFill="1" applyBorder="1" applyAlignment="1">
      <alignment vertical="top" wrapText="1"/>
    </xf>
    <xf numFmtId="0" fontId="2" fillId="19" borderId="1" xfId="1" applyFont="1" applyFill="1" applyBorder="1" applyAlignment="1">
      <alignment horizontal="left" vertical="center" wrapText="1"/>
    </xf>
    <xf numFmtId="0" fontId="2" fillId="19" borderId="19" xfId="1" applyFont="1" applyFill="1" applyBorder="1" applyAlignment="1">
      <alignment horizontal="left" vertical="center" wrapText="1"/>
    </xf>
    <xf numFmtId="0" fontId="33" fillId="2" borderId="3" xfId="1" applyFont="1" applyFill="1" applyBorder="1" applyAlignment="1">
      <alignment vertical="center"/>
    </xf>
    <xf numFmtId="0" fontId="2" fillId="0" borderId="19" xfId="1" applyFont="1" applyBorder="1" applyAlignment="1">
      <alignment vertical="center"/>
    </xf>
    <xf numFmtId="0" fontId="2" fillId="4" borderId="19" xfId="1" applyFont="1" applyFill="1" applyBorder="1" applyAlignment="1">
      <alignment vertical="center" wrapText="1"/>
    </xf>
    <xf numFmtId="0" fontId="2" fillId="20" borderId="19" xfId="1" applyFont="1" applyFill="1" applyBorder="1" applyAlignment="1">
      <alignment vertical="center" wrapText="1"/>
    </xf>
    <xf numFmtId="2" fontId="2" fillId="20" borderId="19" xfId="1" applyNumberFormat="1" applyFont="1" applyFill="1" applyBorder="1" applyAlignment="1">
      <alignment vertical="center" wrapText="1"/>
    </xf>
    <xf numFmtId="0" fontId="2" fillId="19" borderId="19" xfId="1" applyFont="1" applyFill="1" applyBorder="1" applyAlignment="1">
      <alignment vertical="center" wrapText="1"/>
    </xf>
    <xf numFmtId="0" fontId="2" fillId="19" borderId="25" xfId="1" applyFont="1" applyFill="1" applyBorder="1" applyAlignment="1">
      <alignment horizontal="left" vertical="center" wrapText="1"/>
    </xf>
    <xf numFmtId="0" fontId="2" fillId="4" borderId="25" xfId="1" applyFont="1" applyFill="1" applyBorder="1" applyAlignment="1">
      <alignment vertical="center" wrapText="1"/>
    </xf>
    <xf numFmtId="0" fontId="2" fillId="0" borderId="0" xfId="1" applyFont="1" applyAlignment="1">
      <alignment vertical="center"/>
    </xf>
    <xf numFmtId="0" fontId="2" fillId="22" borderId="31" xfId="1" applyFont="1" applyFill="1" applyBorder="1" applyAlignment="1">
      <alignment vertical="center" wrapText="1"/>
    </xf>
    <xf numFmtId="0" fontId="2" fillId="0" borderId="19" xfId="1" applyFont="1" applyFill="1" applyBorder="1" applyAlignment="1">
      <alignment vertical="center" wrapText="1"/>
    </xf>
    <xf numFmtId="0" fontId="2" fillId="0" borderId="19" xfId="1" applyFont="1" applyFill="1" applyBorder="1" applyAlignment="1">
      <alignment vertical="top" wrapText="1"/>
    </xf>
    <xf numFmtId="0" fontId="30" fillId="0" borderId="19" xfId="1" applyFont="1" applyFill="1" applyBorder="1" applyAlignment="1">
      <alignment vertical="top" wrapText="1"/>
    </xf>
    <xf numFmtId="0" fontId="2" fillId="22" borderId="19" xfId="1" applyFont="1" applyFill="1" applyBorder="1" applyAlignment="1">
      <alignment vertical="center" wrapText="1"/>
    </xf>
    <xf numFmtId="0" fontId="2" fillId="22" borderId="19" xfId="1" applyFont="1" applyFill="1" applyBorder="1" applyAlignment="1">
      <alignment vertical="top" wrapText="1"/>
    </xf>
    <xf numFmtId="0" fontId="2" fillId="22" borderId="19" xfId="1" applyFont="1" applyFill="1" applyBorder="1" applyAlignment="1">
      <alignment horizontal="left" vertical="top"/>
    </xf>
    <xf numFmtId="0" fontId="2" fillId="22" borderId="26" xfId="1" applyFont="1" applyFill="1" applyBorder="1" applyAlignment="1">
      <alignment horizontal="left" vertical="top"/>
    </xf>
    <xf numFmtId="0" fontId="30" fillId="0" borderId="26" xfId="1" applyFont="1" applyFill="1" applyBorder="1" applyAlignment="1">
      <alignment vertical="top" wrapText="1"/>
    </xf>
    <xf numFmtId="0" fontId="30" fillId="22" borderId="19" xfId="1" applyFont="1" applyFill="1" applyBorder="1" applyAlignment="1">
      <alignment horizontal="left" vertical="top"/>
    </xf>
    <xf numFmtId="2" fontId="2" fillId="22" borderId="19" xfId="1" applyNumberFormat="1" applyFont="1" applyFill="1" applyBorder="1" applyAlignment="1">
      <alignment vertical="center" wrapText="1"/>
    </xf>
    <xf numFmtId="0" fontId="30" fillId="22" borderId="19" xfId="1" applyFont="1" applyFill="1" applyBorder="1" applyAlignment="1">
      <alignment vertical="top" wrapText="1"/>
    </xf>
    <xf numFmtId="0" fontId="2" fillId="22" borderId="1" xfId="1" applyFont="1" applyFill="1" applyBorder="1" applyAlignment="1">
      <alignment horizontal="left" vertical="center" wrapText="1"/>
    </xf>
    <xf numFmtId="0" fontId="2" fillId="0" borderId="73" xfId="1" applyFont="1" applyFill="1" applyBorder="1" applyAlignment="1">
      <alignment vertical="center" wrapText="1"/>
    </xf>
    <xf numFmtId="0" fontId="2" fillId="0" borderId="25" xfId="1" applyFont="1" applyFill="1" applyBorder="1" applyAlignment="1">
      <alignment vertical="center" wrapText="1"/>
    </xf>
    <xf numFmtId="2" fontId="2" fillId="0" borderId="71" xfId="1" applyNumberFormat="1" applyFont="1" applyBorder="1" applyAlignment="1">
      <alignment horizontal="center" wrapText="1"/>
    </xf>
    <xf numFmtId="0" fontId="30" fillId="4" borderId="25" xfId="1" applyFont="1" applyFill="1" applyBorder="1" applyAlignment="1">
      <alignment vertical="top" wrapText="1"/>
    </xf>
    <xf numFmtId="0" fontId="30" fillId="22" borderId="73" xfId="1" applyFont="1" applyFill="1" applyBorder="1" applyAlignment="1">
      <alignment vertical="top"/>
    </xf>
    <xf numFmtId="0" fontId="2" fillId="0" borderId="1" xfId="1" applyFont="1" applyBorder="1" applyAlignment="1">
      <alignment vertical="center" wrapText="1"/>
    </xf>
    <xf numFmtId="0" fontId="30" fillId="0" borderId="1" xfId="1" applyFont="1" applyBorder="1" applyAlignment="1">
      <alignment horizontal="left" vertical="top"/>
    </xf>
    <xf numFmtId="0" fontId="33" fillId="2" borderId="4" xfId="1" applyFont="1" applyFill="1" applyBorder="1" applyAlignment="1">
      <alignment vertical="center"/>
    </xf>
    <xf numFmtId="0" fontId="2" fillId="19" borderId="27" xfId="1" applyFont="1" applyFill="1" applyBorder="1" applyAlignment="1">
      <alignment horizontal="left" vertical="center" wrapText="1"/>
    </xf>
    <xf numFmtId="0" fontId="2" fillId="22" borderId="27" xfId="1" applyFont="1" applyFill="1" applyBorder="1" applyAlignment="1">
      <alignment horizontal="left" vertical="center" wrapText="1"/>
    </xf>
    <xf numFmtId="0" fontId="2" fillId="22" borderId="30" xfId="1" applyFont="1" applyFill="1" applyBorder="1" applyAlignment="1">
      <alignment vertical="center" wrapText="1"/>
    </xf>
    <xf numFmtId="0" fontId="2" fillId="0" borderId="30" xfId="1" applyFont="1" applyFill="1" applyBorder="1" applyAlignment="1">
      <alignment vertical="center" wrapText="1"/>
    </xf>
    <xf numFmtId="0" fontId="2" fillId="22" borderId="30" xfId="1" applyFont="1" applyFill="1" applyBorder="1" applyAlignment="1">
      <alignment vertical="center"/>
    </xf>
    <xf numFmtId="0" fontId="2" fillId="4" borderId="30" xfId="1" applyFont="1" applyFill="1" applyBorder="1" applyAlignment="1">
      <alignment vertical="center" wrapText="1"/>
    </xf>
    <xf numFmtId="0" fontId="2" fillId="19" borderId="30" xfId="1" applyFont="1" applyFill="1" applyBorder="1" applyAlignment="1">
      <alignment vertical="center" wrapText="1"/>
    </xf>
    <xf numFmtId="0" fontId="2" fillId="0" borderId="0" xfId="0" applyFont="1" applyAlignment="1">
      <alignment vertical="center" wrapText="1"/>
    </xf>
    <xf numFmtId="0" fontId="1" fillId="0" borderId="0" xfId="0" applyFont="1" applyAlignment="1">
      <alignment vertical="center" wrapText="1"/>
    </xf>
    <xf numFmtId="0" fontId="46" fillId="23" borderId="58" xfId="0" applyFont="1" applyFill="1" applyBorder="1" applyAlignment="1">
      <alignment vertical="center" wrapText="1"/>
    </xf>
    <xf numFmtId="0" fontId="47" fillId="23" borderId="58" xfId="0" applyFont="1" applyFill="1" applyBorder="1" applyAlignment="1">
      <alignment vertical="center" wrapText="1"/>
    </xf>
    <xf numFmtId="0" fontId="2" fillId="0" borderId="62" xfId="0" applyFont="1" applyBorder="1" applyAlignment="1">
      <alignment horizontal="left" vertical="center" wrapText="1"/>
    </xf>
    <xf numFmtId="0" fontId="49" fillId="12" borderId="68" xfId="0" applyFont="1" applyFill="1" applyBorder="1" applyAlignment="1">
      <alignment vertical="center" wrapText="1"/>
    </xf>
    <xf numFmtId="0" fontId="49" fillId="0" borderId="68" xfId="0" applyFont="1" applyBorder="1" applyAlignment="1">
      <alignment vertical="center" wrapText="1"/>
    </xf>
    <xf numFmtId="0" fontId="49" fillId="12" borderId="30" xfId="0" applyFont="1" applyFill="1" applyBorder="1" applyAlignment="1">
      <alignment horizontal="left" vertical="center" wrapText="1"/>
    </xf>
    <xf numFmtId="0" fontId="49" fillId="0" borderId="30" xfId="0" applyFont="1" applyBorder="1" applyAlignment="1">
      <alignment horizontal="left" vertical="center" wrapText="1"/>
    </xf>
    <xf numFmtId="0" fontId="49" fillId="12" borderId="30" xfId="0" applyFont="1" applyFill="1" applyBorder="1" applyAlignment="1">
      <alignment vertical="center" wrapText="1"/>
    </xf>
    <xf numFmtId="0" fontId="49" fillId="0" borderId="71" xfId="0" applyFont="1" applyBorder="1" applyAlignment="1">
      <alignment horizontal="left" vertical="center" wrapText="1"/>
    </xf>
    <xf numFmtId="0" fontId="49" fillId="18" borderId="28" xfId="0" applyFont="1" applyFill="1" applyBorder="1" applyAlignment="1">
      <alignment horizontal="left" vertical="center" wrapText="1"/>
    </xf>
    <xf numFmtId="0" fontId="50" fillId="22" borderId="19" xfId="1" applyFont="1" applyFill="1" applyBorder="1" applyAlignment="1">
      <alignment vertical="center" wrapText="1"/>
    </xf>
    <xf numFmtId="0" fontId="50" fillId="0" borderId="0" xfId="0" applyFont="1" applyAlignment="1">
      <alignment vertical="center" wrapText="1"/>
    </xf>
    <xf numFmtId="0" fontId="50" fillId="0" borderId="1" xfId="0" applyFont="1" applyBorder="1" applyAlignment="1">
      <alignment vertical="center" wrapText="1"/>
    </xf>
    <xf numFmtId="0" fontId="50" fillId="0" borderId="50" xfId="0" applyFont="1" applyBorder="1" applyAlignment="1">
      <alignment vertical="center" wrapText="1"/>
    </xf>
    <xf numFmtId="0" fontId="50" fillId="0" borderId="50" xfId="0" applyFont="1" applyBorder="1" applyAlignment="1">
      <alignment horizontal="left" vertical="center" wrapText="1"/>
    </xf>
    <xf numFmtId="0" fontId="50" fillId="0" borderId="53" xfId="0" applyFont="1" applyBorder="1" applyAlignment="1">
      <alignment horizontal="left" vertical="center" wrapText="1"/>
    </xf>
    <xf numFmtId="0" fontId="50" fillId="0" borderId="1" xfId="0" applyFont="1" applyBorder="1" applyAlignment="1">
      <alignment horizontal="left" vertical="center" wrapText="1"/>
    </xf>
    <xf numFmtId="0" fontId="50" fillId="0" borderId="51" xfId="0" applyFont="1" applyBorder="1" applyAlignment="1">
      <alignment horizontal="left" vertical="center" wrapText="1"/>
    </xf>
    <xf numFmtId="0" fontId="50" fillId="0" borderId="62" xfId="0" applyFont="1" applyBorder="1" applyAlignment="1">
      <alignment horizontal="left" vertical="center" wrapText="1"/>
    </xf>
    <xf numFmtId="0" fontId="50" fillId="0" borderId="52" xfId="0" applyFont="1" applyBorder="1" applyAlignment="1">
      <alignment vertical="center" wrapText="1"/>
    </xf>
    <xf numFmtId="0" fontId="50" fillId="0" borderId="58" xfId="0" applyFont="1" applyBorder="1" applyAlignment="1">
      <alignment horizontal="left" vertical="center" wrapText="1"/>
    </xf>
    <xf numFmtId="0" fontId="50" fillId="0" borderId="54" xfId="0" applyFont="1" applyBorder="1" applyAlignment="1">
      <alignment horizontal="left" vertical="center" wrapText="1"/>
    </xf>
    <xf numFmtId="0" fontId="50" fillId="0" borderId="46" xfId="0" applyFont="1" applyBorder="1" applyAlignment="1" applyProtection="1">
      <alignment vertical="center" wrapText="1"/>
      <protection locked="0"/>
    </xf>
    <xf numFmtId="0" fontId="50" fillId="0" borderId="46" xfId="0" applyFont="1" applyBorder="1" applyAlignment="1">
      <alignment horizontal="left" vertical="center" wrapText="1"/>
    </xf>
    <xf numFmtId="0" fontId="40" fillId="4" borderId="0" xfId="2" applyFont="1" applyFill="1" applyAlignment="1">
      <alignment horizontal="left" vertical="top" wrapText="1"/>
    </xf>
    <xf numFmtId="0" fontId="41" fillId="0" borderId="38" xfId="0" applyFont="1" applyBorder="1" applyAlignment="1">
      <alignment horizontal="left" vertical="top" wrapText="1"/>
    </xf>
    <xf numFmtId="0" fontId="23" fillId="0" borderId="43" xfId="0" applyFont="1" applyBorder="1" applyAlignment="1">
      <alignment horizontal="left" vertical="top" wrapText="1"/>
    </xf>
    <xf numFmtId="0" fontId="23" fillId="0" borderId="0" xfId="0" applyFont="1" applyAlignment="1">
      <alignment horizontal="center" vertical="center" wrapText="1"/>
    </xf>
    <xf numFmtId="0" fontId="38" fillId="0" borderId="29" xfId="0" applyFont="1" applyBorder="1" applyAlignment="1">
      <alignment horizontal="center" vertical="center"/>
    </xf>
    <xf numFmtId="0" fontId="38" fillId="0" borderId="22" xfId="0" applyFont="1" applyBorder="1" applyAlignment="1">
      <alignment horizontal="center" vertical="center"/>
    </xf>
    <xf numFmtId="0" fontId="11" fillId="0" borderId="29" xfId="0" applyFont="1" applyBorder="1" applyAlignment="1">
      <alignment horizontal="center" vertical="center"/>
    </xf>
    <xf numFmtId="0" fontId="11" fillId="0" borderId="22" xfId="0" applyFont="1" applyBorder="1" applyAlignment="1">
      <alignment horizontal="center" vertical="center"/>
    </xf>
    <xf numFmtId="0" fontId="11" fillId="0" borderId="29" xfId="0" applyFont="1" applyBorder="1" applyAlignment="1">
      <alignment horizontal="center"/>
    </xf>
    <xf numFmtId="0" fontId="11" fillId="0" borderId="22" xfId="0" applyFont="1" applyBorder="1" applyAlignment="1">
      <alignment horizontal="center"/>
    </xf>
    <xf numFmtId="0" fontId="11" fillId="0" borderId="72" xfId="0" applyFont="1" applyBorder="1" applyAlignment="1">
      <alignment horizontal="center"/>
    </xf>
    <xf numFmtId="0" fontId="3" fillId="0" borderId="0" xfId="0" applyFont="1" applyAlignment="1">
      <alignment horizontal="center" vertical="center"/>
    </xf>
    <xf numFmtId="0" fontId="14" fillId="0" borderId="20"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37" fillId="0" borderId="6" xfId="0" applyFont="1" applyBorder="1" applyAlignment="1">
      <alignment horizontal="center" vertical="center"/>
    </xf>
    <xf numFmtId="0" fontId="37" fillId="0" borderId="8" xfId="0" applyFont="1" applyBorder="1" applyAlignment="1">
      <alignment horizontal="center" vertical="center"/>
    </xf>
    <xf numFmtId="0" fontId="11" fillId="0" borderId="43" xfId="0" applyFont="1" applyBorder="1" applyAlignment="1">
      <alignment horizontal="center"/>
    </xf>
    <xf numFmtId="0" fontId="11" fillId="0" borderId="70" xfId="0" applyFont="1" applyBorder="1" applyAlignment="1">
      <alignment horizontal="center"/>
    </xf>
    <xf numFmtId="0" fontId="32" fillId="3" borderId="26" xfId="1" applyFont="1" applyFill="1" applyBorder="1" applyAlignment="1">
      <alignment horizontal="center" vertical="top"/>
    </xf>
    <xf numFmtId="0" fontId="32" fillId="3" borderId="28" xfId="1" applyFont="1" applyFill="1" applyBorder="1" applyAlignment="1">
      <alignment horizontal="center" vertical="top"/>
    </xf>
    <xf numFmtId="0" fontId="32" fillId="3" borderId="30" xfId="1" applyFont="1" applyFill="1" applyBorder="1" applyAlignment="1">
      <alignment horizontal="center" vertical="top"/>
    </xf>
    <xf numFmtId="0" fontId="30" fillId="3" borderId="35" xfId="1" applyFont="1" applyFill="1" applyBorder="1" applyAlignment="1">
      <alignment horizontal="left" vertical="top" wrapText="1"/>
    </xf>
    <xf numFmtId="0" fontId="30" fillId="3" borderId="36" xfId="1" applyFont="1" applyFill="1" applyBorder="1" applyAlignment="1">
      <alignment horizontal="left" vertical="top" wrapText="1"/>
    </xf>
    <xf numFmtId="0" fontId="30" fillId="3" borderId="37" xfId="1" applyFont="1" applyFill="1" applyBorder="1" applyAlignment="1">
      <alignment horizontal="left" vertical="top" wrapText="1"/>
    </xf>
    <xf numFmtId="0" fontId="30" fillId="3" borderId="32" xfId="1" applyFont="1" applyFill="1" applyBorder="1" applyAlignment="1">
      <alignment horizontal="left" vertical="top" wrapText="1"/>
    </xf>
    <xf numFmtId="0" fontId="30" fillId="3" borderId="67" xfId="1" applyFont="1" applyFill="1" applyBorder="1" applyAlignment="1">
      <alignment horizontal="left" vertical="top" wrapText="1"/>
    </xf>
    <xf numFmtId="0" fontId="30" fillId="3" borderId="33" xfId="1" applyFont="1" applyFill="1" applyBorder="1" applyAlignment="1">
      <alignment horizontal="left" vertical="top" wrapText="1"/>
    </xf>
    <xf numFmtId="0" fontId="30" fillId="3" borderId="34" xfId="1" applyFont="1" applyFill="1" applyBorder="1" applyAlignment="1">
      <alignment horizontal="left" vertical="top" wrapText="1"/>
    </xf>
    <xf numFmtId="0" fontId="33" fillId="2" borderId="59" xfId="0" applyFont="1" applyFill="1" applyBorder="1" applyAlignment="1">
      <alignment horizontal="center" vertical="center" wrapText="1"/>
    </xf>
    <xf numFmtId="0" fontId="33" fillId="2" borderId="0" xfId="0" applyFont="1" applyFill="1" applyAlignment="1">
      <alignment horizontal="center" vertical="center" wrapText="1"/>
    </xf>
    <xf numFmtId="0" fontId="30" fillId="4" borderId="1" xfId="0" applyFont="1" applyFill="1" applyBorder="1" applyAlignment="1" applyProtection="1">
      <alignment horizontal="center" vertical="center" wrapText="1"/>
      <protection locked="0"/>
    </xf>
    <xf numFmtId="0" fontId="30" fillId="4" borderId="51" xfId="0" applyFont="1" applyFill="1" applyBorder="1" applyAlignment="1" applyProtection="1">
      <alignment horizontal="center" vertical="center" wrapText="1"/>
      <protection locked="0"/>
    </xf>
    <xf numFmtId="9" fontId="0" fillId="21" borderId="50" xfId="7" applyFont="1" applyFill="1" applyBorder="1" applyAlignment="1">
      <alignment horizontal="center" vertical="center"/>
    </xf>
    <xf numFmtId="9" fontId="0" fillId="21" borderId="58" xfId="7" applyFont="1" applyFill="1" applyBorder="1" applyAlignment="1">
      <alignment horizontal="center" vertical="center"/>
    </xf>
    <xf numFmtId="9" fontId="0" fillId="21" borderId="46" xfId="7" applyFont="1" applyFill="1" applyBorder="1" applyAlignment="1">
      <alignment horizontal="center" vertical="center"/>
    </xf>
    <xf numFmtId="0" fontId="1" fillId="0" borderId="58" xfId="0" applyFont="1" applyBorder="1" applyAlignment="1">
      <alignment vertical="center" wrapText="1"/>
    </xf>
    <xf numFmtId="0" fontId="1" fillId="0" borderId="52" xfId="0" applyFont="1" applyBorder="1" applyAlignment="1">
      <alignment vertical="center" wrapText="1"/>
    </xf>
    <xf numFmtId="0" fontId="1" fillId="0" borderId="58"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0" xfId="0" applyFont="1" applyBorder="1" applyAlignment="1">
      <alignment vertical="center" wrapText="1"/>
    </xf>
    <xf numFmtId="0" fontId="30" fillId="4" borderId="57" xfId="0" applyFont="1" applyFill="1" applyBorder="1" applyAlignment="1" applyProtection="1">
      <alignment horizontal="center" vertical="center" wrapText="1"/>
      <protection locked="0"/>
    </xf>
    <xf numFmtId="0" fontId="30" fillId="4" borderId="58" xfId="0" applyFont="1" applyFill="1" applyBorder="1" applyAlignment="1" applyProtection="1">
      <alignment horizontal="center" vertical="center" wrapText="1"/>
      <protection locked="0"/>
    </xf>
    <xf numFmtId="0" fontId="30" fillId="4" borderId="52" xfId="0" applyFont="1" applyFill="1" applyBorder="1" applyAlignment="1" applyProtection="1">
      <alignment horizontal="center" vertical="center" wrapText="1"/>
      <protection locked="0"/>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2" fillId="0" borderId="52" xfId="0" applyFont="1" applyBorder="1" applyAlignment="1">
      <alignment horizontal="left"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0" xfId="0" applyFont="1" applyBorder="1" applyAlignment="1">
      <alignment horizontal="left" vertical="center" wrapText="1"/>
    </xf>
    <xf numFmtId="0" fontId="2" fillId="0" borderId="50" xfId="0" applyFont="1" applyBorder="1" applyAlignment="1">
      <alignment horizontal="center" vertical="center" wrapText="1"/>
    </xf>
    <xf numFmtId="0" fontId="30" fillId="4" borderId="54" xfId="0" applyFont="1" applyFill="1" applyBorder="1" applyAlignment="1" applyProtection="1">
      <alignment horizontal="center" vertical="center" wrapText="1"/>
      <protection locked="0"/>
    </xf>
    <xf numFmtId="0" fontId="30" fillId="4" borderId="50" xfId="0" applyFont="1" applyFill="1" applyBorder="1" applyAlignment="1" applyProtection="1">
      <alignment horizontal="center" vertical="center" wrapText="1"/>
      <protection locked="0"/>
    </xf>
    <xf numFmtId="0" fontId="1" fillId="0" borderId="46" xfId="0" applyFont="1" applyBorder="1" applyAlignment="1">
      <alignment vertical="center" wrapText="1"/>
    </xf>
    <xf numFmtId="0" fontId="1" fillId="0" borderId="50" xfId="0" applyFont="1" applyBorder="1" applyAlignment="1">
      <alignment horizontal="center" vertical="center" wrapText="1"/>
    </xf>
    <xf numFmtId="0" fontId="1" fillId="0" borderId="46" xfId="0" applyFont="1" applyBorder="1" applyAlignment="1">
      <alignment horizontal="center" vertical="center" wrapText="1"/>
    </xf>
    <xf numFmtId="0" fontId="30" fillId="5" borderId="44" xfId="0" applyFont="1" applyFill="1" applyBorder="1" applyAlignment="1">
      <alignment horizontal="center" vertical="top" wrapText="1"/>
    </xf>
    <xf numFmtId="0" fontId="30" fillId="5" borderId="46" xfId="0" applyFont="1" applyFill="1" applyBorder="1" applyAlignment="1">
      <alignment horizontal="center" vertical="top" wrapText="1"/>
    </xf>
    <xf numFmtId="0" fontId="30" fillId="5" borderId="10" xfId="0" applyFont="1" applyFill="1" applyBorder="1" applyAlignment="1">
      <alignment horizontal="center" vertical="top" wrapText="1"/>
    </xf>
    <xf numFmtId="0" fontId="30" fillId="5" borderId="1" xfId="0" applyFont="1" applyFill="1" applyBorder="1" applyAlignment="1">
      <alignment horizontal="center" vertical="top" wrapText="1"/>
    </xf>
    <xf numFmtId="0" fontId="33" fillId="2" borderId="47" xfId="0" applyFont="1" applyFill="1" applyBorder="1" applyAlignment="1">
      <alignment horizontal="center" vertical="top"/>
    </xf>
    <xf numFmtId="0" fontId="33" fillId="2" borderId="48" xfId="0" applyFont="1" applyFill="1" applyBorder="1" applyAlignment="1">
      <alignment horizontal="center" vertical="top"/>
    </xf>
    <xf numFmtId="0" fontId="33" fillId="2" borderId="49" xfId="0" applyFont="1" applyFill="1" applyBorder="1" applyAlignment="1">
      <alignment horizontal="center" vertical="top"/>
    </xf>
    <xf numFmtId="0" fontId="1" fillId="0" borderId="50" xfId="0" applyFont="1" applyBorder="1" applyAlignment="1">
      <alignment horizontal="left" vertical="center" wrapText="1"/>
    </xf>
    <xf numFmtId="0" fontId="1" fillId="0" borderId="58" xfId="0" applyFont="1" applyBorder="1" applyAlignment="1">
      <alignment horizontal="left" vertical="center" wrapText="1"/>
    </xf>
    <xf numFmtId="0" fontId="1" fillId="0" borderId="52" xfId="0" applyFont="1" applyBorder="1" applyAlignment="1">
      <alignment horizontal="left" vertical="center" wrapText="1"/>
    </xf>
    <xf numFmtId="9" fontId="0" fillId="21" borderId="1" xfId="7" applyFont="1" applyFill="1" applyBorder="1" applyAlignment="1">
      <alignment horizontal="center" vertical="center"/>
    </xf>
    <xf numFmtId="0" fontId="1" fillId="6" borderId="57" xfId="0" applyFont="1" applyFill="1" applyBorder="1" applyAlignment="1">
      <alignment horizontal="left" vertical="center" wrapText="1"/>
    </xf>
    <xf numFmtId="0" fontId="1" fillId="6" borderId="58"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2" fillId="0" borderId="46" xfId="0" applyFont="1" applyBorder="1" applyAlignment="1">
      <alignment horizontal="center" vertical="center" wrapText="1"/>
    </xf>
    <xf numFmtId="0" fontId="1" fillId="0" borderId="46" xfId="0" applyFont="1" applyBorder="1" applyAlignment="1">
      <alignment horizontal="left" vertical="center" wrapText="1"/>
    </xf>
    <xf numFmtId="0" fontId="1" fillId="6" borderId="50" xfId="0" applyFont="1" applyFill="1" applyBorder="1" applyAlignment="1">
      <alignment horizontal="left" vertical="center" wrapText="1"/>
    </xf>
    <xf numFmtId="0" fontId="1" fillId="6" borderId="52"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46" xfId="0" applyFont="1" applyBorder="1" applyAlignment="1">
      <alignment horizontal="left" vertical="center" wrapText="1"/>
    </xf>
    <xf numFmtId="0" fontId="1" fillId="0" borderId="57" xfId="0" applyFont="1" applyBorder="1" applyAlignment="1">
      <alignment horizontal="left" vertical="center" wrapText="1"/>
    </xf>
    <xf numFmtId="0" fontId="1" fillId="0" borderId="57"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1" fillId="0" borderId="57" xfId="0" applyFont="1" applyBorder="1" applyAlignment="1">
      <alignment horizontal="center" vertical="center" wrapText="1"/>
    </xf>
    <xf numFmtId="0" fontId="45" fillId="0" borderId="58" xfId="0" applyFont="1" applyBorder="1" applyAlignment="1">
      <alignment horizontal="left" vertical="center" wrapText="1"/>
    </xf>
    <xf numFmtId="0" fontId="45" fillId="0" borderId="52" xfId="0" applyFont="1" applyBorder="1" applyAlignment="1">
      <alignment horizontal="left" vertical="center" wrapText="1"/>
    </xf>
    <xf numFmtId="0" fontId="45" fillId="0" borderId="57"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57" xfId="0" applyFont="1" applyBorder="1" applyAlignment="1">
      <alignment horizontal="left" vertical="center" wrapText="1"/>
    </xf>
    <xf numFmtId="0" fontId="45" fillId="0" borderId="46" xfId="0" applyFont="1" applyBorder="1" applyAlignment="1">
      <alignment horizontal="left" vertical="center" wrapText="1"/>
    </xf>
    <xf numFmtId="0" fontId="45" fillId="0" borderId="58" xfId="0" applyFont="1" applyBorder="1" applyAlignment="1">
      <alignment horizontal="center" vertical="center" wrapText="1"/>
    </xf>
    <xf numFmtId="0" fontId="45" fillId="0" borderId="52" xfId="0" applyFont="1" applyBorder="1" applyAlignment="1">
      <alignment horizontal="center" vertical="center" wrapText="1"/>
    </xf>
    <xf numFmtId="0" fontId="50" fillId="0" borderId="57" xfId="0" applyFont="1" applyBorder="1" applyAlignment="1">
      <alignment horizontal="left" vertical="center" wrapText="1"/>
    </xf>
    <xf numFmtId="0" fontId="45" fillId="0" borderId="50" xfId="0" applyFont="1" applyBorder="1" applyAlignment="1">
      <alignment horizontal="left" vertical="center" wrapText="1"/>
    </xf>
    <xf numFmtId="0" fontId="45" fillId="0" borderId="50" xfId="0" applyFont="1" applyBorder="1" applyAlignment="1">
      <alignment horizontal="center" vertical="center" wrapText="1"/>
    </xf>
    <xf numFmtId="0" fontId="45" fillId="0" borderId="57" xfId="0" applyFont="1" applyBorder="1" applyAlignment="1" applyProtection="1">
      <alignment horizontal="left" vertical="center" wrapText="1"/>
      <protection locked="0"/>
    </xf>
    <xf numFmtId="0" fontId="45" fillId="0" borderId="52" xfId="0" applyFont="1" applyBorder="1" applyAlignment="1" applyProtection="1">
      <alignment horizontal="left" vertical="center" wrapText="1"/>
      <protection locked="0"/>
    </xf>
    <xf numFmtId="0" fontId="1" fillId="0" borderId="61" xfId="0" applyFont="1" applyBorder="1" applyAlignment="1">
      <alignment horizontal="left" vertical="center" wrapText="1"/>
    </xf>
    <xf numFmtId="0" fontId="1" fillId="0" borderId="62" xfId="0" applyFont="1" applyBorder="1" applyAlignment="1">
      <alignment horizontal="left" vertical="center" wrapText="1"/>
    </xf>
    <xf numFmtId="0" fontId="15" fillId="10" borderId="12" xfId="1" applyFont="1" applyFill="1" applyBorder="1" applyAlignment="1">
      <alignment horizontal="center"/>
    </xf>
    <xf numFmtId="0" fontId="15" fillId="10" borderId="38" xfId="1" applyFont="1" applyFill="1" applyBorder="1" applyAlignment="1">
      <alignment horizontal="center"/>
    </xf>
    <xf numFmtId="0" fontId="15" fillId="10" borderId="4" xfId="1" applyFont="1" applyFill="1" applyBorder="1" applyAlignment="1">
      <alignment horizontal="center"/>
    </xf>
    <xf numFmtId="0" fontId="17" fillId="11" borderId="6" xfId="6" applyFont="1" applyFill="1" applyBorder="1" applyAlignment="1">
      <alignment horizontal="center" vertical="center" wrapText="1"/>
    </xf>
    <xf numFmtId="0" fontId="18" fillId="11" borderId="7" xfId="2" applyFont="1" applyFill="1" applyBorder="1"/>
    <xf numFmtId="0" fontId="14" fillId="0" borderId="14" xfId="1" applyFont="1" applyBorder="1" applyAlignment="1">
      <alignment vertical="center" wrapText="1"/>
    </xf>
    <xf numFmtId="0" fontId="11" fillId="0" borderId="41" xfId="1" applyFont="1" applyBorder="1" applyAlignment="1">
      <alignment vertical="center"/>
    </xf>
    <xf numFmtId="0" fontId="18" fillId="13" borderId="66" xfId="6" applyFont="1" applyFill="1" applyBorder="1" applyAlignment="1">
      <alignment horizontal="center" vertical="center" wrapText="1"/>
    </xf>
    <xf numFmtId="0" fontId="18" fillId="13" borderId="65" xfId="6" applyFont="1" applyFill="1" applyBorder="1" applyAlignment="1">
      <alignment horizontal="center" vertical="center" wrapText="1"/>
    </xf>
    <xf numFmtId="0" fontId="18" fillId="13" borderId="12" xfId="6" applyFont="1" applyFill="1" applyBorder="1" applyAlignment="1">
      <alignment horizontal="center" vertical="center" wrapText="1"/>
    </xf>
    <xf numFmtId="0" fontId="18" fillId="13" borderId="38" xfId="6" applyFont="1" applyFill="1" applyBorder="1" applyAlignment="1">
      <alignment horizontal="center" vertical="center" wrapText="1"/>
    </xf>
    <xf numFmtId="0" fontId="18" fillId="13" borderId="4" xfId="6" applyFont="1" applyFill="1" applyBorder="1" applyAlignment="1">
      <alignment horizontal="center" vertical="center" wrapText="1"/>
    </xf>
  </cellXfs>
  <cellStyles count="8">
    <cellStyle name="Accent3" xfId="6" builtinId="37"/>
    <cellStyle name="Calcul" xfId="4" builtinId="22"/>
    <cellStyle name="Entrée" xfId="3" builtinId="20"/>
    <cellStyle name="Normal" xfId="0" builtinId="0"/>
    <cellStyle name="Normal 2" xfId="1"/>
    <cellStyle name="Normal 3" xfId="2"/>
    <cellStyle name="Pourcentage" xfId="7" builtinId="5"/>
    <cellStyle name="Texte explicatif" xfId="5" builtinId="53"/>
  </cellStyles>
  <dxfs count="75">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5" tint="0.59996337778862885"/>
        </patternFill>
      </fill>
    </dxf>
    <dxf>
      <fill>
        <patternFill>
          <bgColor rgb="FFFFC000"/>
        </patternFill>
      </fill>
    </dxf>
    <dxf>
      <fill>
        <patternFill>
          <bgColor rgb="FF92D050"/>
        </patternFill>
      </fill>
    </dxf>
    <dxf>
      <fill>
        <patternFill>
          <bgColor rgb="FFFFFFCC"/>
        </patternFill>
      </fill>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6" tint="0.39994506668294322"/>
        </patternFill>
      </fill>
    </dxf>
    <dxf>
      <fill>
        <patternFill>
          <bgColor theme="5" tint="0.39994506668294322"/>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6"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dRichValueTypes" Target="richData/rdRichValueTypes.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5">
  <rv s="0">
    <v>0</v>
    <v>8</v>
    <v>7</v>
    <v>1</v>
  </rv>
  <rv s="1">
    <v>8</v>
    <v>1</v>
  </rv>
  <rv s="0">
    <v>0</v>
    <v>8</v>
    <v>16</v>
    <v>1</v>
  </rv>
  <rv s="0">
    <v>0</v>
    <v>8</v>
    <v>10</v>
    <v>1</v>
  </rv>
  <rv s="0">
    <v>0</v>
    <v>8</v>
    <v>12</v>
    <v>1</v>
  </rv>
</rvData>
</file>

<file path=xl/richData/rdrichvaluestructure.xml><?xml version="1.0" encoding="utf-8"?>
<rvStructures xmlns="http://schemas.microsoft.com/office/spreadsheetml/2017/richdata" count="2">
  <s t="_error">
    <k n="colOffset" t="i"/>
    <k n="errorType" t="i"/>
    <k n="rwOffset" t="i"/>
    <k n="subType" t="i"/>
  </s>
  <s t="_error">
    <k n="errorType" t="i"/>
    <k n="propagated" t="b"/>
  </s>
</rvStructur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group.bnpparibas/uploads/file/2019_rse_dialogue_parties_prenantes_fr_vdef_1.pdf" TargetMode="External"/><Relationship Id="rId1" Type="http://schemas.openxmlformats.org/officeDocument/2006/relationships/hyperlink" Target="https://www.ifrs.org/use-around-the-world/use-of-ifrs-standards-by-jurisdiction/%20Link%20does%20not%20wor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zoomScale="70" zoomScaleNormal="70" workbookViewId="0">
      <selection sqref="A1:H3"/>
    </sheetView>
  </sheetViews>
  <sheetFormatPr baseColWidth="10" defaultColWidth="11.54296875" defaultRowHeight="12.5" x14ac:dyDescent="0.25"/>
  <cols>
    <col min="1" max="1" width="118.81640625" style="1" customWidth="1"/>
    <col min="2" max="5" width="11.54296875" style="1" customWidth="1"/>
    <col min="6" max="6" width="64.1796875" style="1" customWidth="1"/>
    <col min="7" max="256" width="11.54296875" style="1"/>
    <col min="257" max="257" width="118.81640625" style="1" customWidth="1"/>
    <col min="258" max="261" width="11.54296875" style="1"/>
    <col min="262" max="262" width="64.1796875" style="1" customWidth="1"/>
    <col min="263" max="512" width="11.54296875" style="1"/>
    <col min="513" max="513" width="118.81640625" style="1" customWidth="1"/>
    <col min="514" max="517" width="11.54296875" style="1"/>
    <col min="518" max="518" width="64.1796875" style="1" customWidth="1"/>
    <col min="519" max="768" width="11.54296875" style="1"/>
    <col min="769" max="769" width="118.81640625" style="1" customWidth="1"/>
    <col min="770" max="773" width="11.54296875" style="1"/>
    <col min="774" max="774" width="64.1796875" style="1" customWidth="1"/>
    <col min="775" max="1024" width="11.54296875" style="1"/>
    <col min="1025" max="1025" width="118.81640625" style="1" customWidth="1"/>
    <col min="1026" max="1029" width="11.54296875" style="1"/>
    <col min="1030" max="1030" width="64.1796875" style="1" customWidth="1"/>
    <col min="1031" max="1280" width="11.54296875" style="1"/>
    <col min="1281" max="1281" width="118.81640625" style="1" customWidth="1"/>
    <col min="1282" max="1285" width="11.54296875" style="1"/>
    <col min="1286" max="1286" width="64.1796875" style="1" customWidth="1"/>
    <col min="1287" max="1536" width="11.54296875" style="1"/>
    <col min="1537" max="1537" width="118.81640625" style="1" customWidth="1"/>
    <col min="1538" max="1541" width="11.54296875" style="1"/>
    <col min="1542" max="1542" width="64.1796875" style="1" customWidth="1"/>
    <col min="1543" max="1792" width="11.54296875" style="1"/>
    <col min="1793" max="1793" width="118.81640625" style="1" customWidth="1"/>
    <col min="1794" max="1797" width="11.54296875" style="1"/>
    <col min="1798" max="1798" width="64.1796875" style="1" customWidth="1"/>
    <col min="1799" max="2048" width="11.54296875" style="1"/>
    <col min="2049" max="2049" width="118.81640625" style="1" customWidth="1"/>
    <col min="2050" max="2053" width="11.54296875" style="1"/>
    <col min="2054" max="2054" width="64.1796875" style="1" customWidth="1"/>
    <col min="2055" max="2304" width="11.54296875" style="1"/>
    <col min="2305" max="2305" width="118.81640625" style="1" customWidth="1"/>
    <col min="2306" max="2309" width="11.54296875" style="1"/>
    <col min="2310" max="2310" width="64.1796875" style="1" customWidth="1"/>
    <col min="2311" max="2560" width="11.54296875" style="1"/>
    <col min="2561" max="2561" width="118.81640625" style="1" customWidth="1"/>
    <col min="2562" max="2565" width="11.54296875" style="1"/>
    <col min="2566" max="2566" width="64.1796875" style="1" customWidth="1"/>
    <col min="2567" max="2816" width="11.54296875" style="1"/>
    <col min="2817" max="2817" width="118.81640625" style="1" customWidth="1"/>
    <col min="2818" max="2821" width="11.54296875" style="1"/>
    <col min="2822" max="2822" width="64.1796875" style="1" customWidth="1"/>
    <col min="2823" max="3072" width="11.54296875" style="1"/>
    <col min="3073" max="3073" width="118.81640625" style="1" customWidth="1"/>
    <col min="3074" max="3077" width="11.54296875" style="1"/>
    <col min="3078" max="3078" width="64.1796875" style="1" customWidth="1"/>
    <col min="3079" max="3328" width="11.54296875" style="1"/>
    <col min="3329" max="3329" width="118.81640625" style="1" customWidth="1"/>
    <col min="3330" max="3333" width="11.54296875" style="1"/>
    <col min="3334" max="3334" width="64.1796875" style="1" customWidth="1"/>
    <col min="3335" max="3584" width="11.54296875" style="1"/>
    <col min="3585" max="3585" width="118.81640625" style="1" customWidth="1"/>
    <col min="3586" max="3589" width="11.54296875" style="1"/>
    <col min="3590" max="3590" width="64.1796875" style="1" customWidth="1"/>
    <col min="3591" max="3840" width="11.54296875" style="1"/>
    <col min="3841" max="3841" width="118.81640625" style="1" customWidth="1"/>
    <col min="3842" max="3845" width="11.54296875" style="1"/>
    <col min="3846" max="3846" width="64.1796875" style="1" customWidth="1"/>
    <col min="3847" max="4096" width="11.54296875" style="1"/>
    <col min="4097" max="4097" width="118.81640625" style="1" customWidth="1"/>
    <col min="4098" max="4101" width="11.54296875" style="1"/>
    <col min="4102" max="4102" width="64.1796875" style="1" customWidth="1"/>
    <col min="4103" max="4352" width="11.54296875" style="1"/>
    <col min="4353" max="4353" width="118.81640625" style="1" customWidth="1"/>
    <col min="4354" max="4357" width="11.54296875" style="1"/>
    <col min="4358" max="4358" width="64.1796875" style="1" customWidth="1"/>
    <col min="4359" max="4608" width="11.54296875" style="1"/>
    <col min="4609" max="4609" width="118.81640625" style="1" customWidth="1"/>
    <col min="4610" max="4613" width="11.54296875" style="1"/>
    <col min="4614" max="4614" width="64.1796875" style="1" customWidth="1"/>
    <col min="4615" max="4864" width="11.54296875" style="1"/>
    <col min="4865" max="4865" width="118.81640625" style="1" customWidth="1"/>
    <col min="4866" max="4869" width="11.54296875" style="1"/>
    <col min="4870" max="4870" width="64.1796875" style="1" customWidth="1"/>
    <col min="4871" max="5120" width="11.54296875" style="1"/>
    <col min="5121" max="5121" width="118.81640625" style="1" customWidth="1"/>
    <col min="5122" max="5125" width="11.54296875" style="1"/>
    <col min="5126" max="5126" width="64.1796875" style="1" customWidth="1"/>
    <col min="5127" max="5376" width="11.54296875" style="1"/>
    <col min="5377" max="5377" width="118.81640625" style="1" customWidth="1"/>
    <col min="5378" max="5381" width="11.54296875" style="1"/>
    <col min="5382" max="5382" width="64.1796875" style="1" customWidth="1"/>
    <col min="5383" max="5632" width="11.54296875" style="1"/>
    <col min="5633" max="5633" width="118.81640625" style="1" customWidth="1"/>
    <col min="5634" max="5637" width="11.54296875" style="1"/>
    <col min="5638" max="5638" width="64.1796875" style="1" customWidth="1"/>
    <col min="5639" max="5888" width="11.54296875" style="1"/>
    <col min="5889" max="5889" width="118.81640625" style="1" customWidth="1"/>
    <col min="5890" max="5893" width="11.54296875" style="1"/>
    <col min="5894" max="5894" width="64.1796875" style="1" customWidth="1"/>
    <col min="5895" max="6144" width="11.54296875" style="1"/>
    <col min="6145" max="6145" width="118.81640625" style="1" customWidth="1"/>
    <col min="6146" max="6149" width="11.54296875" style="1"/>
    <col min="6150" max="6150" width="64.1796875" style="1" customWidth="1"/>
    <col min="6151" max="6400" width="11.54296875" style="1"/>
    <col min="6401" max="6401" width="118.81640625" style="1" customWidth="1"/>
    <col min="6402" max="6405" width="11.54296875" style="1"/>
    <col min="6406" max="6406" width="64.1796875" style="1" customWidth="1"/>
    <col min="6407" max="6656" width="11.54296875" style="1"/>
    <col min="6657" max="6657" width="118.81640625" style="1" customWidth="1"/>
    <col min="6658" max="6661" width="11.54296875" style="1"/>
    <col min="6662" max="6662" width="64.1796875" style="1" customWidth="1"/>
    <col min="6663" max="6912" width="11.54296875" style="1"/>
    <col min="6913" max="6913" width="118.81640625" style="1" customWidth="1"/>
    <col min="6914" max="6917" width="11.54296875" style="1"/>
    <col min="6918" max="6918" width="64.1796875" style="1" customWidth="1"/>
    <col min="6919" max="7168" width="11.54296875" style="1"/>
    <col min="7169" max="7169" width="118.81640625" style="1" customWidth="1"/>
    <col min="7170" max="7173" width="11.54296875" style="1"/>
    <col min="7174" max="7174" width="64.1796875" style="1" customWidth="1"/>
    <col min="7175" max="7424" width="11.54296875" style="1"/>
    <col min="7425" max="7425" width="118.81640625" style="1" customWidth="1"/>
    <col min="7426" max="7429" width="11.54296875" style="1"/>
    <col min="7430" max="7430" width="64.1796875" style="1" customWidth="1"/>
    <col min="7431" max="7680" width="11.54296875" style="1"/>
    <col min="7681" max="7681" width="118.81640625" style="1" customWidth="1"/>
    <col min="7682" max="7685" width="11.54296875" style="1"/>
    <col min="7686" max="7686" width="64.1796875" style="1" customWidth="1"/>
    <col min="7687" max="7936" width="11.54296875" style="1"/>
    <col min="7937" max="7937" width="118.81640625" style="1" customWidth="1"/>
    <col min="7938" max="7941" width="11.54296875" style="1"/>
    <col min="7942" max="7942" width="64.1796875" style="1" customWidth="1"/>
    <col min="7943" max="8192" width="11.54296875" style="1"/>
    <col min="8193" max="8193" width="118.81640625" style="1" customWidth="1"/>
    <col min="8194" max="8197" width="11.54296875" style="1"/>
    <col min="8198" max="8198" width="64.1796875" style="1" customWidth="1"/>
    <col min="8199" max="8448" width="11.54296875" style="1"/>
    <col min="8449" max="8449" width="118.81640625" style="1" customWidth="1"/>
    <col min="8450" max="8453" width="11.54296875" style="1"/>
    <col min="8454" max="8454" width="64.1796875" style="1" customWidth="1"/>
    <col min="8455" max="8704" width="11.54296875" style="1"/>
    <col min="8705" max="8705" width="118.81640625" style="1" customWidth="1"/>
    <col min="8706" max="8709" width="11.54296875" style="1"/>
    <col min="8710" max="8710" width="64.1796875" style="1" customWidth="1"/>
    <col min="8711" max="8960" width="11.54296875" style="1"/>
    <col min="8961" max="8961" width="118.81640625" style="1" customWidth="1"/>
    <col min="8962" max="8965" width="11.54296875" style="1"/>
    <col min="8966" max="8966" width="64.1796875" style="1" customWidth="1"/>
    <col min="8967" max="9216" width="11.54296875" style="1"/>
    <col min="9217" max="9217" width="118.81640625" style="1" customWidth="1"/>
    <col min="9218" max="9221" width="11.54296875" style="1"/>
    <col min="9222" max="9222" width="64.1796875" style="1" customWidth="1"/>
    <col min="9223" max="9472" width="11.54296875" style="1"/>
    <col min="9473" max="9473" width="118.81640625" style="1" customWidth="1"/>
    <col min="9474" max="9477" width="11.54296875" style="1"/>
    <col min="9478" max="9478" width="64.1796875" style="1" customWidth="1"/>
    <col min="9479" max="9728" width="11.54296875" style="1"/>
    <col min="9729" max="9729" width="118.81640625" style="1" customWidth="1"/>
    <col min="9730" max="9733" width="11.54296875" style="1"/>
    <col min="9734" max="9734" width="64.1796875" style="1" customWidth="1"/>
    <col min="9735" max="9984" width="11.54296875" style="1"/>
    <col min="9985" max="9985" width="118.81640625" style="1" customWidth="1"/>
    <col min="9986" max="9989" width="11.54296875" style="1"/>
    <col min="9990" max="9990" width="64.1796875" style="1" customWidth="1"/>
    <col min="9991" max="10240" width="11.54296875" style="1"/>
    <col min="10241" max="10241" width="118.81640625" style="1" customWidth="1"/>
    <col min="10242" max="10245" width="11.54296875" style="1"/>
    <col min="10246" max="10246" width="64.1796875" style="1" customWidth="1"/>
    <col min="10247" max="10496" width="11.54296875" style="1"/>
    <col min="10497" max="10497" width="118.81640625" style="1" customWidth="1"/>
    <col min="10498" max="10501" width="11.54296875" style="1"/>
    <col min="10502" max="10502" width="64.1796875" style="1" customWidth="1"/>
    <col min="10503" max="10752" width="11.54296875" style="1"/>
    <col min="10753" max="10753" width="118.81640625" style="1" customWidth="1"/>
    <col min="10754" max="10757" width="11.54296875" style="1"/>
    <col min="10758" max="10758" width="64.1796875" style="1" customWidth="1"/>
    <col min="10759" max="11008" width="11.54296875" style="1"/>
    <col min="11009" max="11009" width="118.81640625" style="1" customWidth="1"/>
    <col min="11010" max="11013" width="11.54296875" style="1"/>
    <col min="11014" max="11014" width="64.1796875" style="1" customWidth="1"/>
    <col min="11015" max="11264" width="11.54296875" style="1"/>
    <col min="11265" max="11265" width="118.81640625" style="1" customWidth="1"/>
    <col min="11266" max="11269" width="11.54296875" style="1"/>
    <col min="11270" max="11270" width="64.1796875" style="1" customWidth="1"/>
    <col min="11271" max="11520" width="11.54296875" style="1"/>
    <col min="11521" max="11521" width="118.81640625" style="1" customWidth="1"/>
    <col min="11522" max="11525" width="11.54296875" style="1"/>
    <col min="11526" max="11526" width="64.1796875" style="1" customWidth="1"/>
    <col min="11527" max="11776" width="11.54296875" style="1"/>
    <col min="11777" max="11777" width="118.81640625" style="1" customWidth="1"/>
    <col min="11778" max="11781" width="11.54296875" style="1"/>
    <col min="11782" max="11782" width="64.1796875" style="1" customWidth="1"/>
    <col min="11783" max="12032" width="11.54296875" style="1"/>
    <col min="12033" max="12033" width="118.81640625" style="1" customWidth="1"/>
    <col min="12034" max="12037" width="11.54296875" style="1"/>
    <col min="12038" max="12038" width="64.1796875" style="1" customWidth="1"/>
    <col min="12039" max="12288" width="11.54296875" style="1"/>
    <col min="12289" max="12289" width="118.81640625" style="1" customWidth="1"/>
    <col min="12290" max="12293" width="11.54296875" style="1"/>
    <col min="12294" max="12294" width="64.1796875" style="1" customWidth="1"/>
    <col min="12295" max="12544" width="11.54296875" style="1"/>
    <col min="12545" max="12545" width="118.81640625" style="1" customWidth="1"/>
    <col min="12546" max="12549" width="11.54296875" style="1"/>
    <col min="12550" max="12550" width="64.1796875" style="1" customWidth="1"/>
    <col min="12551" max="12800" width="11.54296875" style="1"/>
    <col min="12801" max="12801" width="118.81640625" style="1" customWidth="1"/>
    <col min="12802" max="12805" width="11.54296875" style="1"/>
    <col min="12806" max="12806" width="64.1796875" style="1" customWidth="1"/>
    <col min="12807" max="13056" width="11.54296875" style="1"/>
    <col min="13057" max="13057" width="118.81640625" style="1" customWidth="1"/>
    <col min="13058" max="13061" width="11.54296875" style="1"/>
    <col min="13062" max="13062" width="64.1796875" style="1" customWidth="1"/>
    <col min="13063" max="13312" width="11.54296875" style="1"/>
    <col min="13313" max="13313" width="118.81640625" style="1" customWidth="1"/>
    <col min="13314" max="13317" width="11.54296875" style="1"/>
    <col min="13318" max="13318" width="64.1796875" style="1" customWidth="1"/>
    <col min="13319" max="13568" width="11.54296875" style="1"/>
    <col min="13569" max="13569" width="118.81640625" style="1" customWidth="1"/>
    <col min="13570" max="13573" width="11.54296875" style="1"/>
    <col min="13574" max="13574" width="64.1796875" style="1" customWidth="1"/>
    <col min="13575" max="13824" width="11.54296875" style="1"/>
    <col min="13825" max="13825" width="118.81640625" style="1" customWidth="1"/>
    <col min="13826" max="13829" width="11.54296875" style="1"/>
    <col min="13830" max="13830" width="64.1796875" style="1" customWidth="1"/>
    <col min="13831" max="14080" width="11.54296875" style="1"/>
    <col min="14081" max="14081" width="118.81640625" style="1" customWidth="1"/>
    <col min="14082" max="14085" width="11.54296875" style="1"/>
    <col min="14086" max="14086" width="64.1796875" style="1" customWidth="1"/>
    <col min="14087" max="14336" width="11.54296875" style="1"/>
    <col min="14337" max="14337" width="118.81640625" style="1" customWidth="1"/>
    <col min="14338" max="14341" width="11.54296875" style="1"/>
    <col min="14342" max="14342" width="64.1796875" style="1" customWidth="1"/>
    <col min="14343" max="14592" width="11.54296875" style="1"/>
    <col min="14593" max="14593" width="118.81640625" style="1" customWidth="1"/>
    <col min="14594" max="14597" width="11.54296875" style="1"/>
    <col min="14598" max="14598" width="64.1796875" style="1" customWidth="1"/>
    <col min="14599" max="14848" width="11.54296875" style="1"/>
    <col min="14849" max="14849" width="118.81640625" style="1" customWidth="1"/>
    <col min="14850" max="14853" width="11.54296875" style="1"/>
    <col min="14854" max="14854" width="64.1796875" style="1" customWidth="1"/>
    <col min="14855" max="15104" width="11.54296875" style="1"/>
    <col min="15105" max="15105" width="118.81640625" style="1" customWidth="1"/>
    <col min="15106" max="15109" width="11.54296875" style="1"/>
    <col min="15110" max="15110" width="64.1796875" style="1" customWidth="1"/>
    <col min="15111" max="15360" width="11.54296875" style="1"/>
    <col min="15361" max="15361" width="118.81640625" style="1" customWidth="1"/>
    <col min="15362" max="15365" width="11.54296875" style="1"/>
    <col min="15366" max="15366" width="64.1796875" style="1" customWidth="1"/>
    <col min="15367" max="15616" width="11.54296875" style="1"/>
    <col min="15617" max="15617" width="118.81640625" style="1" customWidth="1"/>
    <col min="15618" max="15621" width="11.54296875" style="1"/>
    <col min="15622" max="15622" width="64.1796875" style="1" customWidth="1"/>
    <col min="15623" max="15872" width="11.54296875" style="1"/>
    <col min="15873" max="15873" width="118.81640625" style="1" customWidth="1"/>
    <col min="15874" max="15877" width="11.54296875" style="1"/>
    <col min="15878" max="15878" width="64.1796875" style="1" customWidth="1"/>
    <col min="15879" max="16128" width="11.54296875" style="1"/>
    <col min="16129" max="16129" width="118.81640625" style="1" customWidth="1"/>
    <col min="16130" max="16133" width="11.54296875" style="1"/>
    <col min="16134" max="16134" width="64.1796875" style="1" customWidth="1"/>
    <col min="16135" max="16384" width="11.54296875" style="1"/>
  </cols>
  <sheetData>
    <row r="1" spans="1:8" ht="409.5" customHeight="1" x14ac:dyDescent="0.25">
      <c r="A1" s="232" t="s">
        <v>255</v>
      </c>
      <c r="B1" s="232"/>
      <c r="C1" s="232"/>
      <c r="D1" s="232"/>
      <c r="E1" s="232"/>
      <c r="F1" s="232"/>
      <c r="G1" s="232"/>
      <c r="H1" s="232"/>
    </row>
    <row r="2" spans="1:8" ht="68.25" customHeight="1" x14ac:dyDescent="0.25">
      <c r="A2" s="232"/>
      <c r="B2" s="232"/>
      <c r="C2" s="232"/>
      <c r="D2" s="232"/>
      <c r="E2" s="232"/>
      <c r="F2" s="232"/>
      <c r="G2" s="232"/>
      <c r="H2" s="232"/>
    </row>
    <row r="3" spans="1:8" ht="212.15" customHeight="1" x14ac:dyDescent="0.25">
      <c r="A3" s="232"/>
      <c r="B3" s="232"/>
      <c r="C3" s="232"/>
      <c r="D3" s="232"/>
      <c r="E3" s="232"/>
      <c r="F3" s="232"/>
      <c r="G3" s="232"/>
      <c r="H3" s="232"/>
    </row>
    <row r="4" spans="1:8" ht="14.5" x14ac:dyDescent="0.35">
      <c r="A4" s="2"/>
      <c r="B4" s="3"/>
      <c r="C4" s="3"/>
      <c r="D4" s="3"/>
      <c r="E4" s="3"/>
      <c r="F4" s="3"/>
    </row>
    <row r="5" spans="1:8" ht="14.5" x14ac:dyDescent="0.35">
      <c r="A5" s="4"/>
      <c r="B5" s="3"/>
      <c r="C5" s="3"/>
      <c r="D5" s="3"/>
      <c r="E5" s="3"/>
      <c r="F5" s="3"/>
    </row>
  </sheetData>
  <mergeCells count="1">
    <mergeCell ref="A1:H3"/>
  </mergeCells>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topLeftCell="A30" zoomScale="80" zoomScaleNormal="80" workbookViewId="0">
      <selection activeCell="B33" sqref="B33"/>
    </sheetView>
  </sheetViews>
  <sheetFormatPr baseColWidth="10" defaultColWidth="10.54296875" defaultRowHeight="72.75" customHeight="1" x14ac:dyDescent="0.25"/>
  <cols>
    <col min="1" max="1" width="5.7265625" style="157" customWidth="1"/>
    <col min="2" max="2" width="84" style="20" customWidth="1"/>
    <col min="3" max="3" width="18.7265625" style="20" customWidth="1"/>
    <col min="4" max="4" width="30" style="20" customWidth="1"/>
    <col min="5" max="5" width="24.1796875" style="20" customWidth="1"/>
    <col min="6" max="6" width="63.54296875" style="20" customWidth="1"/>
    <col min="7" max="7" width="10.54296875" style="20" customWidth="1"/>
    <col min="8" max="16384" width="10.54296875" style="20"/>
  </cols>
  <sheetData>
    <row r="1" spans="1:7" ht="24" customHeight="1" thickBot="1" x14ac:dyDescent="0.3">
      <c r="A1" s="54"/>
      <c r="B1" s="55" t="s">
        <v>0</v>
      </c>
      <c r="C1" s="235" t="s">
        <v>136</v>
      </c>
      <c r="D1" s="235"/>
      <c r="E1" s="56"/>
      <c r="F1" s="57" t="s">
        <v>47</v>
      </c>
      <c r="G1" s="43"/>
    </row>
    <row r="2" spans="1:7" ht="55.5" customHeight="1" thickBot="1" x14ac:dyDescent="0.3">
      <c r="A2" s="54"/>
      <c r="B2" s="66" t="s">
        <v>120</v>
      </c>
      <c r="C2" s="235"/>
      <c r="D2" s="235"/>
      <c r="E2" s="58"/>
      <c r="F2" s="233" t="s">
        <v>130</v>
      </c>
      <c r="G2" s="43"/>
    </row>
    <row r="3" spans="1:7" ht="121.5" customHeight="1" thickBot="1" x14ac:dyDescent="0.35">
      <c r="A3" s="54"/>
      <c r="B3" s="47" t="s">
        <v>1</v>
      </c>
      <c r="C3" s="235"/>
      <c r="D3" s="235"/>
      <c r="E3" s="43"/>
      <c r="F3" s="234"/>
      <c r="G3" s="43"/>
    </row>
    <row r="4" spans="1:7" ht="24.75" customHeight="1" thickBot="1" x14ac:dyDescent="0.3">
      <c r="A4" s="54"/>
      <c r="B4" s="48" t="s">
        <v>2</v>
      </c>
      <c r="C4" s="45" t="s">
        <v>3</v>
      </c>
      <c r="D4" s="45" t="s">
        <v>4</v>
      </c>
      <c r="E4" s="67" t="s">
        <v>5</v>
      </c>
      <c r="F4" s="46" t="s">
        <v>6</v>
      </c>
      <c r="G4" s="43"/>
    </row>
    <row r="5" spans="1:7" ht="25.5" customHeight="1" thickBot="1" x14ac:dyDescent="0.3">
      <c r="A5" s="54"/>
      <c r="B5" s="75" t="s">
        <v>7</v>
      </c>
      <c r="C5" s="236" t="s">
        <v>8</v>
      </c>
      <c r="D5" s="237"/>
      <c r="E5" s="43"/>
      <c r="F5" s="43"/>
      <c r="G5" s="43"/>
    </row>
    <row r="6" spans="1:7" ht="84" customHeight="1" x14ac:dyDescent="0.25">
      <c r="A6" s="59">
        <v>1</v>
      </c>
      <c r="B6" s="51" t="s">
        <v>9</v>
      </c>
      <c r="C6" s="39" t="s">
        <v>131</v>
      </c>
      <c r="D6" s="244" t="str">
        <f>IF(COUNTIF(C6:C11,"PROVIDE AN ANSWER")+COUNTBLANK(C6:C11)&gt;=1,"Please provide an answer to all questions",IF(COUNTIF(C6:C11,"True")+COUNTIF(C6:C11,"Unknown")&gt;=3,"HIGH RISK",IF(COUNTIF(C6:C11,"True")+COUNTIF(C6:C11,"Unknown")=2,"MODERATE RISK",IF(COUNTIF(C6:C11,"True")+COUNTIF(C6:C11,"Unknown")=1,"MODERATE RISK",IF(COUNTIF(C6:C11,"True")+COUNTIF(C6:C11,"Unknown")=0,"LOW RISK")))))</f>
        <v>Please provide an answer to all questions</v>
      </c>
      <c r="E6" s="43"/>
      <c r="F6" s="68" t="s">
        <v>10</v>
      </c>
      <c r="G6" s="43"/>
    </row>
    <row r="7" spans="1:7" ht="99" customHeight="1" x14ac:dyDescent="0.25">
      <c r="A7" s="59">
        <v>2</v>
      </c>
      <c r="B7" s="73" t="s">
        <v>11</v>
      </c>
      <c r="C7" s="39" t="s">
        <v>131</v>
      </c>
      <c r="D7" s="245"/>
      <c r="E7" s="43"/>
      <c r="F7" s="44" t="s">
        <v>12</v>
      </c>
      <c r="G7" s="43"/>
    </row>
    <row r="8" spans="1:7" ht="99" customHeight="1" x14ac:dyDescent="0.25">
      <c r="A8" s="59">
        <v>3</v>
      </c>
      <c r="B8" s="51" t="s">
        <v>13</v>
      </c>
      <c r="C8" s="39" t="s">
        <v>131</v>
      </c>
      <c r="D8" s="245"/>
      <c r="E8" s="43"/>
      <c r="F8" s="68" t="s">
        <v>14</v>
      </c>
      <c r="G8" s="43"/>
    </row>
    <row r="9" spans="1:7" ht="99" customHeight="1" x14ac:dyDescent="0.25">
      <c r="A9" s="59">
        <v>4</v>
      </c>
      <c r="B9" s="152" t="s">
        <v>266</v>
      </c>
      <c r="C9" s="39" t="s">
        <v>131</v>
      </c>
      <c r="D9" s="245"/>
      <c r="E9" s="43"/>
      <c r="F9" s="68" t="s">
        <v>15</v>
      </c>
      <c r="G9" s="43"/>
    </row>
    <row r="10" spans="1:7" ht="77.150000000000006" customHeight="1" x14ac:dyDescent="0.25">
      <c r="A10" s="59">
        <v>5</v>
      </c>
      <c r="B10" s="211" t="s">
        <v>364</v>
      </c>
      <c r="C10" s="39" t="s">
        <v>131</v>
      </c>
      <c r="D10" s="245"/>
      <c r="E10" s="43"/>
      <c r="F10" s="68" t="s">
        <v>267</v>
      </c>
      <c r="G10" s="43"/>
    </row>
    <row r="11" spans="1:7" ht="96" customHeight="1" thickBot="1" x14ac:dyDescent="0.3">
      <c r="A11" s="59">
        <v>6</v>
      </c>
      <c r="B11" s="212" t="s">
        <v>365</v>
      </c>
      <c r="C11" s="39" t="s">
        <v>131</v>
      </c>
      <c r="D11" s="246"/>
      <c r="E11" s="43"/>
      <c r="F11" s="68" t="s">
        <v>268</v>
      </c>
      <c r="G11" s="43"/>
    </row>
    <row r="12" spans="1:7" ht="19.5" customHeight="1" thickBot="1" x14ac:dyDescent="0.3">
      <c r="A12" s="153"/>
      <c r="B12" s="154" t="s">
        <v>16</v>
      </c>
      <c r="C12" s="238"/>
      <c r="D12" s="239"/>
      <c r="E12" s="43"/>
      <c r="F12" s="69"/>
      <c r="G12" s="43"/>
    </row>
    <row r="13" spans="1:7" ht="119.65" customHeight="1" x14ac:dyDescent="0.25">
      <c r="A13" s="54">
        <v>7</v>
      </c>
      <c r="B13" s="50" t="s">
        <v>17</v>
      </c>
      <c r="C13" s="39" t="s">
        <v>131</v>
      </c>
      <c r="D13" s="244" t="str">
        <f>IF(COUNTIF(C13:C18,"PROVIDE AN ANSWER")+COUNTBLANK(C13:C18)&gt;=1,"Please provide an answer to all questions",IF(COUNTIF(C13:C18,"True")+COUNTIF(C13:C18,"Unknown")&gt;=3,"HIGH RISK",IF(COUNTIF(C13:C18,"True")+COUNTIF(C13:C18,"Unknown")=2,"MODERATE RISK",IF(COUNTIF(C13:C18,"True")+COUNTIF(C13:C18,"Unknown")=1,"MODERATE RISK",IF(COUNTIF(C13:C18,"True")+COUNTIF(C13:C18,"Unknown")=0,"LOW RISK")))))</f>
        <v>Please provide an answer to all questions</v>
      </c>
      <c r="E13" s="43"/>
      <c r="F13" s="68" t="s">
        <v>18</v>
      </c>
      <c r="G13" s="43"/>
    </row>
    <row r="14" spans="1:7" ht="143.65" customHeight="1" x14ac:dyDescent="0.25">
      <c r="A14" s="54">
        <v>8</v>
      </c>
      <c r="B14" s="49" t="s">
        <v>19</v>
      </c>
      <c r="C14" s="39" t="s">
        <v>131</v>
      </c>
      <c r="D14" s="245"/>
      <c r="E14" s="43"/>
      <c r="F14" s="64" t="s">
        <v>20</v>
      </c>
      <c r="G14" s="43"/>
    </row>
    <row r="15" spans="1:7" ht="143.65" customHeight="1" x14ac:dyDescent="0.25">
      <c r="A15" s="54">
        <v>9</v>
      </c>
      <c r="B15" s="50" t="s">
        <v>21</v>
      </c>
      <c r="C15" s="39" t="s">
        <v>131</v>
      </c>
      <c r="D15" s="245"/>
      <c r="E15" s="43"/>
      <c r="F15" s="44" t="s">
        <v>22</v>
      </c>
      <c r="G15" s="43"/>
    </row>
    <row r="16" spans="1:7" ht="34.5" x14ac:dyDescent="0.25">
      <c r="A16" s="54">
        <v>10</v>
      </c>
      <c r="B16" s="49" t="s">
        <v>23</v>
      </c>
      <c r="C16" s="39" t="s">
        <v>131</v>
      </c>
      <c r="D16" s="245"/>
      <c r="E16" s="43"/>
      <c r="F16" s="64" t="s">
        <v>24</v>
      </c>
      <c r="G16" s="43"/>
    </row>
    <row r="17" spans="1:7" ht="90" customHeight="1" x14ac:dyDescent="0.25">
      <c r="A17" s="54">
        <v>11</v>
      </c>
      <c r="B17" s="213" t="s">
        <v>366</v>
      </c>
      <c r="C17" s="39" t="s">
        <v>131</v>
      </c>
      <c r="D17" s="245"/>
      <c r="E17" s="43"/>
      <c r="F17" s="64" t="s">
        <v>269</v>
      </c>
      <c r="G17" s="43"/>
    </row>
    <row r="18" spans="1:7" ht="72.75" customHeight="1" thickBot="1" x14ac:dyDescent="0.3">
      <c r="A18" s="54">
        <v>12</v>
      </c>
      <c r="B18" s="214" t="s">
        <v>367</v>
      </c>
      <c r="C18" s="39" t="s">
        <v>131</v>
      </c>
      <c r="D18" s="246"/>
      <c r="E18" s="43"/>
      <c r="F18" s="60" t="s">
        <v>270</v>
      </c>
      <c r="G18" s="43"/>
    </row>
    <row r="19" spans="1:7" ht="18.75" customHeight="1" thickBot="1" x14ac:dyDescent="0.3">
      <c r="A19" s="54"/>
      <c r="B19" s="74" t="s">
        <v>25</v>
      </c>
      <c r="C19" s="240"/>
      <c r="D19" s="241"/>
      <c r="E19" s="43"/>
      <c r="F19" s="69"/>
      <c r="G19" s="43"/>
    </row>
    <row r="20" spans="1:7" ht="72.75" customHeight="1" x14ac:dyDescent="0.25">
      <c r="A20" s="54">
        <v>13</v>
      </c>
      <c r="B20" s="51" t="s">
        <v>26</v>
      </c>
      <c r="C20" s="39" t="s">
        <v>131</v>
      </c>
      <c r="D20" s="250" t="str">
        <f>IF(COUNTIF(C20:C25,"PROVIDE AN ANSWER")+COUNTBLANK(C20:C25)&gt;=1,"Please provide an answer to all questions",IF(COUNTIF(C20:C25,"True")+COUNTIF(C20:C25,"Unknown")&gt;=3,"HIGH RISK",IF(COUNTIF(C20:C25,"True")+COUNTIF(C20:C25,"Unknown")=2,"MODERATE RISK",IF(COUNTIF(C20:C25,"True")+COUNTIF(C20:C25,"Unknown")=1,"MODERATE RISK",IF(COUNTIF(C20:C25,"True")+COUNTIF(C20:C25,"Unknown")=0,"LOW RISK")))))</f>
        <v>Please provide an answer to all questions</v>
      </c>
      <c r="E20" s="43"/>
      <c r="F20" s="71" t="s">
        <v>121</v>
      </c>
      <c r="G20" s="43"/>
    </row>
    <row r="21" spans="1:7" ht="58.5" customHeight="1" x14ac:dyDescent="0.25">
      <c r="A21" s="54">
        <v>14</v>
      </c>
      <c r="B21" s="52" t="s">
        <v>27</v>
      </c>
      <c r="C21" s="39" t="s">
        <v>131</v>
      </c>
      <c r="D21" s="251"/>
      <c r="E21" s="43"/>
      <c r="F21" s="44" t="s">
        <v>28</v>
      </c>
      <c r="G21" s="43"/>
    </row>
    <row r="22" spans="1:7" ht="63.65" customHeight="1" x14ac:dyDescent="0.25">
      <c r="A22" s="54">
        <v>15</v>
      </c>
      <c r="B22" s="51" t="s">
        <v>29</v>
      </c>
      <c r="C22" s="39" t="s">
        <v>131</v>
      </c>
      <c r="D22" s="251"/>
      <c r="E22" s="43"/>
      <c r="F22" s="44" t="s">
        <v>30</v>
      </c>
      <c r="G22" s="43"/>
    </row>
    <row r="23" spans="1:7" ht="63" customHeight="1" x14ac:dyDescent="0.25">
      <c r="A23" s="54">
        <v>16</v>
      </c>
      <c r="B23" s="52" t="s">
        <v>31</v>
      </c>
      <c r="C23" s="39" t="s">
        <v>131</v>
      </c>
      <c r="D23" s="251"/>
      <c r="E23" s="43"/>
      <c r="F23" s="44" t="s">
        <v>32</v>
      </c>
      <c r="G23" s="43"/>
    </row>
    <row r="24" spans="1:7" ht="63" customHeight="1" x14ac:dyDescent="0.25">
      <c r="A24" s="54">
        <v>17</v>
      </c>
      <c r="B24" s="215" t="s">
        <v>368</v>
      </c>
      <c r="C24" s="39"/>
      <c r="D24" s="251"/>
      <c r="E24" s="43"/>
      <c r="F24" s="44" t="s">
        <v>271</v>
      </c>
      <c r="G24" s="43"/>
    </row>
    <row r="25" spans="1:7" ht="92.65" customHeight="1" thickBot="1" x14ac:dyDescent="0.3">
      <c r="A25" s="54">
        <v>18</v>
      </c>
      <c r="B25" s="158" t="s">
        <v>33</v>
      </c>
      <c r="C25" s="39" t="s">
        <v>131</v>
      </c>
      <c r="D25" s="252"/>
      <c r="E25" s="43"/>
      <c r="F25" s="44" t="s">
        <v>34</v>
      </c>
      <c r="G25" s="43"/>
    </row>
    <row r="26" spans="1:7" ht="18.75" customHeight="1" thickBot="1" x14ac:dyDescent="0.3">
      <c r="A26" s="54"/>
      <c r="B26" s="74" t="s">
        <v>35</v>
      </c>
      <c r="C26" s="240"/>
      <c r="D26" s="242"/>
      <c r="E26" s="43"/>
      <c r="F26" s="70"/>
      <c r="G26" s="43"/>
    </row>
    <row r="27" spans="1:7" ht="50.15" customHeight="1" x14ac:dyDescent="0.25">
      <c r="A27" s="54">
        <v>19</v>
      </c>
      <c r="B27" s="50" t="s">
        <v>36</v>
      </c>
      <c r="C27" s="39" t="s">
        <v>131</v>
      </c>
      <c r="D27" s="247" t="str">
        <f>IF(COUNTIF(C27:C30,"PROVIDE AN ANSWER")+COUNTBLANK(C27:C30)&gt;=1,"Please provide an answer to all questions",IF(COUNTIF(C27:C30,"True")+COUNTIF(C27:C30,"Unknown")&gt;=3,"HIGH RISK",IF(COUNTIF(C27:C30,"True")+COUNTIF(C27:C30,"Unknown")=2,"MODERATE RISK",IF(COUNTIF(C27:C30,"True")+COUNTIF(C27:C30,"Unknown")=1,"MODERATE RISK",IF(COUNTIF(C27:C30,"True")+COUNTIF(C27:C30,"Unknown")=0,"LOW RISK")))))</f>
        <v>Please provide an answer to all questions</v>
      </c>
      <c r="E27" s="43"/>
      <c r="F27" s="64" t="s">
        <v>132</v>
      </c>
      <c r="G27" s="43"/>
    </row>
    <row r="28" spans="1:7" ht="81" customHeight="1" x14ac:dyDescent="0.25">
      <c r="A28" s="54">
        <v>20</v>
      </c>
      <c r="B28" s="49" t="s">
        <v>37</v>
      </c>
      <c r="C28" s="39" t="s">
        <v>131</v>
      </c>
      <c r="D28" s="248"/>
      <c r="E28" s="43"/>
      <c r="F28" s="64" t="s">
        <v>123</v>
      </c>
      <c r="G28" s="43"/>
    </row>
    <row r="29" spans="1:7" ht="71.150000000000006" customHeight="1" x14ac:dyDescent="0.25">
      <c r="A29" s="54">
        <v>21</v>
      </c>
      <c r="B29" s="50" t="s">
        <v>38</v>
      </c>
      <c r="C29" s="39" t="s">
        <v>131</v>
      </c>
      <c r="D29" s="248"/>
      <c r="E29" s="43"/>
      <c r="F29" s="44" t="s">
        <v>133</v>
      </c>
      <c r="G29" s="43"/>
    </row>
    <row r="30" spans="1:7" ht="71.150000000000006" customHeight="1" x14ac:dyDescent="0.25">
      <c r="A30" s="54">
        <v>22</v>
      </c>
      <c r="B30" s="216" t="s">
        <v>39</v>
      </c>
      <c r="C30" s="155" t="s">
        <v>131</v>
      </c>
      <c r="D30" s="248"/>
      <c r="E30" s="43"/>
      <c r="F30" s="68" t="s">
        <v>40</v>
      </c>
      <c r="G30" s="43"/>
    </row>
    <row r="31" spans="1:7" ht="53.65" customHeight="1" x14ac:dyDescent="0.25">
      <c r="A31" s="54">
        <v>23</v>
      </c>
      <c r="B31" s="217" t="s">
        <v>369</v>
      </c>
      <c r="C31" s="54" t="s">
        <v>131</v>
      </c>
      <c r="D31" s="249"/>
      <c r="E31" s="43"/>
      <c r="F31" s="68" t="s">
        <v>272</v>
      </c>
      <c r="G31" s="43"/>
    </row>
    <row r="32" spans="1:7" ht="25.5" customHeight="1" thickBot="1" x14ac:dyDescent="0.3">
      <c r="A32" s="153"/>
      <c r="B32" s="156" t="s">
        <v>41</v>
      </c>
      <c r="C32" s="255"/>
      <c r="D32" s="256"/>
      <c r="E32" s="43"/>
      <c r="F32" s="70"/>
      <c r="G32" s="43"/>
    </row>
    <row r="33" spans="1:7" ht="56.15" customHeight="1" x14ac:dyDescent="0.25">
      <c r="A33" s="54">
        <v>24</v>
      </c>
      <c r="B33" s="51" t="s">
        <v>42</v>
      </c>
      <c r="C33" s="39" t="s">
        <v>131</v>
      </c>
      <c r="D33" s="244" t="str">
        <f>IF(COUNTIF(C33:C37,"PROVIDE AN ANSWER")+COUNTBLANK(C33:C37)&gt;=1,"Please provide an answer to all questions",IF(COUNTIF(C33:C37,"True")+COUNTIF(C33:C37,"Unknown")&gt;=3,"HIGH RISK",IF(COUNTIF(C33:C37,"True")+COUNTIF(C33:C37,"Unknown")=2,"MODERATE RISK",IF(COUNTIF(C33:C37,"True")+COUNTIF(C33:C37,"Unknown")=1,"MODERATE RISK",IF(COUNTIF(C33:C37,"True")+COUNTIF(C33:C37,"Unknown")=0,"LOW RISK")))))</f>
        <v>Please provide an answer to all questions</v>
      </c>
      <c r="E33" s="43"/>
      <c r="F33" s="64" t="s">
        <v>43</v>
      </c>
      <c r="G33" s="43"/>
    </row>
    <row r="34" spans="1:7" ht="61.5" customHeight="1" x14ac:dyDescent="0.25">
      <c r="A34" s="54">
        <v>25</v>
      </c>
      <c r="B34" s="52" t="s">
        <v>44</v>
      </c>
      <c r="C34" s="39" t="s">
        <v>131</v>
      </c>
      <c r="D34" s="245"/>
      <c r="E34" s="43"/>
      <c r="F34" s="65" t="s">
        <v>134</v>
      </c>
      <c r="G34" s="43"/>
    </row>
    <row r="35" spans="1:7" ht="71.150000000000006" customHeight="1" x14ac:dyDescent="0.25">
      <c r="A35" s="54">
        <v>26</v>
      </c>
      <c r="B35" s="51" t="s">
        <v>45</v>
      </c>
      <c r="C35" s="39" t="s">
        <v>131</v>
      </c>
      <c r="D35" s="245"/>
      <c r="E35" s="43"/>
      <c r="F35" s="64" t="s">
        <v>135</v>
      </c>
      <c r="G35" s="43"/>
    </row>
    <row r="36" spans="1:7" ht="95.15" customHeight="1" x14ac:dyDescent="0.25">
      <c r="A36" s="54">
        <v>27</v>
      </c>
      <c r="B36" s="52" t="s">
        <v>46</v>
      </c>
      <c r="C36" s="39" t="s">
        <v>131</v>
      </c>
      <c r="D36" s="245"/>
      <c r="E36" s="43"/>
      <c r="F36" s="64" t="s">
        <v>122</v>
      </c>
      <c r="G36" s="43"/>
    </row>
    <row r="37" spans="1:7" ht="23.5" thickBot="1" x14ac:dyDescent="0.3">
      <c r="A37" s="54">
        <v>28</v>
      </c>
      <c r="B37" s="51" t="s">
        <v>273</v>
      </c>
      <c r="C37" s="39" t="s">
        <v>131</v>
      </c>
      <c r="D37" s="246"/>
      <c r="E37" s="43"/>
      <c r="F37" s="68" t="s">
        <v>274</v>
      </c>
      <c r="G37" s="43"/>
    </row>
    <row r="38" spans="1:7" ht="44.65" customHeight="1" x14ac:dyDescent="0.25">
      <c r="A38" s="151"/>
      <c r="B38" s="53" t="s">
        <v>47</v>
      </c>
      <c r="C38" s="253" t="str">
        <f>IF(COUNTIF(C6:C37,"Provide an answer")+COUNTBLANK(C6:C37)&gt;=5,"Please provide an answer to all questions",IF(COUNTIF(C6:C37,"TRUE")+COUNTIF(C6:C37,"Unknown")&gt;=10,"High Risk",IF(COUNTIF(D20,"HIGH RISK")+COUNTIF(D13,"HIGH RISK")=2,"High Risk",IF(COUNTIF(D6:D37,"HIGH RISK")=3,"High Risk",IF(COUNTIF(D20,"HIGH RISK")+COUNTIF(D13,"HIGH RISK")=1,"Important Risk",IF(COUNTIF(D6:D37,"HIGH RISK")=2,"Important Risk",IF(COUNTIF(D6:D37,"MODERATE RISK")&gt;=4,"Important Risk",IF(COUNTIF(D6:D37,"HIGH RISK")=1,"Moderate Risk",IF(COUNTIF(D6:D37,"MODERATE RISK")=1,"Moderate Risk",IF(COUNTIF(D6:D37,"MODERATE RISK")=2,"Moderate Risk",IF(COUNTIF(D6:D37,"MODERATE RISK")=3,"Moderate Risk","Low Risk")))))))))))</f>
        <v>Please provide an answer to all questions</v>
      </c>
      <c r="D38" s="254"/>
      <c r="E38" s="43"/>
      <c r="F38" s="69"/>
      <c r="G38" s="43"/>
    </row>
    <row r="39" spans="1:7" ht="72.75" customHeight="1" x14ac:dyDescent="0.25">
      <c r="A39" s="150"/>
      <c r="B39" s="42"/>
      <c r="C39" s="243"/>
      <c r="D39" s="243"/>
      <c r="E39" s="43"/>
      <c r="F39" s="43"/>
      <c r="G39" s="43"/>
    </row>
    <row r="40" spans="1:7" ht="72.75" customHeight="1" x14ac:dyDescent="0.25">
      <c r="B40" s="60"/>
      <c r="C40" s="20">
        <f>COUNTIF(D6:D37,"Moderate RISK")</f>
        <v>0</v>
      </c>
    </row>
    <row r="41" spans="1:7" ht="72.75" customHeight="1" x14ac:dyDescent="0.25">
      <c r="B41" s="60"/>
    </row>
    <row r="42" spans="1:7" ht="72.75" customHeight="1" x14ac:dyDescent="0.25">
      <c r="B42" s="60"/>
    </row>
    <row r="43" spans="1:7" ht="72.75" customHeight="1" x14ac:dyDescent="0.25">
      <c r="B43" s="60"/>
    </row>
    <row r="44" spans="1:7" ht="72.75" customHeight="1" x14ac:dyDescent="0.25">
      <c r="B44" s="60"/>
    </row>
    <row r="46" spans="1:7" ht="72.75" customHeight="1" x14ac:dyDescent="0.25">
      <c r="B46" s="60"/>
    </row>
    <row r="47" spans="1:7" ht="72.75" customHeight="1" x14ac:dyDescent="0.25">
      <c r="B47" s="60"/>
    </row>
    <row r="48" spans="1:7" ht="72.75" customHeight="1" x14ac:dyDescent="0.25">
      <c r="B48" s="60"/>
    </row>
    <row r="49" spans="2:2" ht="72.75" customHeight="1" x14ac:dyDescent="0.25">
      <c r="B49" s="60"/>
    </row>
    <row r="50" spans="2:2" ht="72.75" customHeight="1" x14ac:dyDescent="0.25">
      <c r="B50" s="60"/>
    </row>
    <row r="51" spans="2:2" ht="72.75" customHeight="1" x14ac:dyDescent="0.25">
      <c r="B51" s="60"/>
    </row>
    <row r="52" spans="2:2" ht="72.75" customHeight="1" x14ac:dyDescent="0.25">
      <c r="B52" s="60"/>
    </row>
    <row r="53" spans="2:2" ht="72.75" customHeight="1" x14ac:dyDescent="0.25">
      <c r="B53" s="60"/>
    </row>
    <row r="54" spans="2:2" ht="72.75" customHeight="1" x14ac:dyDescent="0.25">
      <c r="B54" s="60"/>
    </row>
    <row r="55" spans="2:2" ht="72.75" customHeight="1" x14ac:dyDescent="0.25">
      <c r="B55" s="60"/>
    </row>
  </sheetData>
  <mergeCells count="14">
    <mergeCell ref="C26:D26"/>
    <mergeCell ref="C39:D39"/>
    <mergeCell ref="D6:D11"/>
    <mergeCell ref="D13:D18"/>
    <mergeCell ref="D27:D31"/>
    <mergeCell ref="D33:D37"/>
    <mergeCell ref="D20:D25"/>
    <mergeCell ref="C38:D38"/>
    <mergeCell ref="C32:D32"/>
    <mergeCell ref="F2:F3"/>
    <mergeCell ref="C1:D3"/>
    <mergeCell ref="C5:D5"/>
    <mergeCell ref="C12:D12"/>
    <mergeCell ref="C19:D19"/>
  </mergeCells>
  <conditionalFormatting sqref="C39:D39">
    <cfRule type="containsText" dxfId="74" priority="79" operator="containsText" text="Yes">
      <formula>NOT(ISERROR(SEARCH("Yes",C39)))</formula>
    </cfRule>
    <cfRule type="containsText" dxfId="73" priority="80" operator="containsText" text="No">
      <formula>NOT(ISERROR(SEARCH("No",C39)))</formula>
    </cfRule>
  </conditionalFormatting>
  <conditionalFormatting sqref="C6 C27:C31">
    <cfRule type="containsText" dxfId="72" priority="62" operator="containsText" text="Unknown">
      <formula>NOT(ISERROR(SEARCH("Unknown",C6)))</formula>
    </cfRule>
    <cfRule type="containsText" dxfId="71" priority="63" operator="containsText" text="False">
      <formula>NOT(ISERROR(SEARCH("False",C6)))</formula>
    </cfRule>
    <cfRule type="containsText" dxfId="70" priority="64" operator="containsText" text="True">
      <formula>NOT(ISERROR(SEARCH("True",C6)))</formula>
    </cfRule>
  </conditionalFormatting>
  <conditionalFormatting sqref="C6:C11">
    <cfRule type="containsText" dxfId="69" priority="59" operator="containsText" text="Unknown">
      <formula>NOT(ISERROR(SEARCH("Unknown",C6)))</formula>
    </cfRule>
    <cfRule type="containsText" dxfId="68" priority="60" operator="containsText" text="False">
      <formula>NOT(ISERROR(SEARCH("False",C6)))</formula>
    </cfRule>
    <cfRule type="containsText" dxfId="67" priority="61" operator="containsText" text="True">
      <formula>NOT(ISERROR(SEARCH("True",C6)))</formula>
    </cfRule>
  </conditionalFormatting>
  <conditionalFormatting sqref="C9:C10">
    <cfRule type="containsText" dxfId="66" priority="56" operator="containsText" text="Unknown">
      <formula>NOT(ISERROR(SEARCH("Unknown",C9)))</formula>
    </cfRule>
    <cfRule type="containsText" dxfId="65" priority="57" operator="containsText" text="False">
      <formula>NOT(ISERROR(SEARCH("False",C9)))</formula>
    </cfRule>
    <cfRule type="containsText" dxfId="64" priority="58" operator="containsText" text="True">
      <formula>NOT(ISERROR(SEARCH("True",C9)))</formula>
    </cfRule>
  </conditionalFormatting>
  <conditionalFormatting sqref="C11">
    <cfRule type="containsText" dxfId="63" priority="53" operator="containsText" text="Unknown">
      <formula>NOT(ISERROR(SEARCH("Unknown",C11)))</formula>
    </cfRule>
    <cfRule type="containsText" dxfId="62" priority="54" operator="containsText" text="False">
      <formula>NOT(ISERROR(SEARCH("False",C11)))</formula>
    </cfRule>
    <cfRule type="containsText" dxfId="61" priority="55" operator="containsText" text="True">
      <formula>NOT(ISERROR(SEARCH("True",C11)))</formula>
    </cfRule>
  </conditionalFormatting>
  <conditionalFormatting sqref="C7:C11">
    <cfRule type="containsText" dxfId="60" priority="34" operator="containsText" text="Unknown">
      <formula>NOT(ISERROR(SEARCH("Unknown",C7)))</formula>
    </cfRule>
    <cfRule type="containsText" dxfId="59" priority="35" operator="containsText" text="False">
      <formula>NOT(ISERROR(SEARCH("False",C7)))</formula>
    </cfRule>
    <cfRule type="containsText" dxfId="58" priority="36" operator="containsText" text="True">
      <formula>NOT(ISERROR(SEARCH("True",C7)))</formula>
    </cfRule>
  </conditionalFormatting>
  <conditionalFormatting sqref="C13:C18">
    <cfRule type="containsText" dxfId="57" priority="31" operator="containsText" text="Unknown">
      <formula>NOT(ISERROR(SEARCH("Unknown",C13)))</formula>
    </cfRule>
    <cfRule type="containsText" dxfId="56" priority="32" operator="containsText" text="False">
      <formula>NOT(ISERROR(SEARCH("False",C13)))</formula>
    </cfRule>
    <cfRule type="containsText" dxfId="55" priority="33" operator="containsText" text="True">
      <formula>NOT(ISERROR(SEARCH("True",C13)))</formula>
    </cfRule>
  </conditionalFormatting>
  <conditionalFormatting sqref="C13:C18">
    <cfRule type="containsText" dxfId="54" priority="28" operator="containsText" text="Unknown">
      <formula>NOT(ISERROR(SEARCH("Unknown",C13)))</formula>
    </cfRule>
    <cfRule type="containsText" dxfId="53" priority="29" operator="containsText" text="False">
      <formula>NOT(ISERROR(SEARCH("False",C13)))</formula>
    </cfRule>
    <cfRule type="containsText" dxfId="52" priority="30" operator="containsText" text="True">
      <formula>NOT(ISERROR(SEARCH("True",C13)))</formula>
    </cfRule>
  </conditionalFormatting>
  <conditionalFormatting sqref="C20:C25">
    <cfRule type="containsText" dxfId="51" priority="25" operator="containsText" text="Unknown">
      <formula>NOT(ISERROR(SEARCH("Unknown",C20)))</formula>
    </cfRule>
    <cfRule type="containsText" dxfId="50" priority="26" operator="containsText" text="False">
      <formula>NOT(ISERROR(SEARCH("False",C20)))</formula>
    </cfRule>
    <cfRule type="containsText" dxfId="49" priority="27" operator="containsText" text="True">
      <formula>NOT(ISERROR(SEARCH("True",C20)))</formula>
    </cfRule>
  </conditionalFormatting>
  <conditionalFormatting sqref="C20:C25">
    <cfRule type="containsText" dxfId="48" priority="22" operator="containsText" text="Unknown">
      <formula>NOT(ISERROR(SEARCH("Unknown",C20)))</formula>
    </cfRule>
    <cfRule type="containsText" dxfId="47" priority="23" operator="containsText" text="False">
      <formula>NOT(ISERROR(SEARCH("False",C20)))</formula>
    </cfRule>
    <cfRule type="containsText" dxfId="46" priority="24" operator="containsText" text="True">
      <formula>NOT(ISERROR(SEARCH("True",C20)))</formula>
    </cfRule>
  </conditionalFormatting>
  <conditionalFormatting sqref="C38:D38 D6:D37">
    <cfRule type="cellIs" dxfId="45" priority="37" operator="equal">
      <formula>"Moderate Risk"</formula>
    </cfRule>
    <cfRule type="cellIs" dxfId="44" priority="38" operator="equal">
      <formula>"Low Risk"</formula>
    </cfRule>
    <cfRule type="cellIs" dxfId="43" priority="39" operator="equal">
      <formula>"Important Risk"</formula>
    </cfRule>
    <cfRule type="cellIs" dxfId="42" priority="40" operator="equal">
      <formula>"High Risk"</formula>
    </cfRule>
  </conditionalFormatting>
  <conditionalFormatting sqref="C33:C37">
    <cfRule type="containsText" dxfId="41" priority="7" operator="containsText" text="Unknown">
      <formula>NOT(ISERROR(SEARCH("Unknown",C33)))</formula>
    </cfRule>
    <cfRule type="containsText" dxfId="40" priority="8" operator="containsText" text="False">
      <formula>NOT(ISERROR(SEARCH("False",C33)))</formula>
    </cfRule>
    <cfRule type="containsText" dxfId="39" priority="9" operator="containsText" text="True">
      <formula>NOT(ISERROR(SEARCH("True",C33)))</formula>
    </cfRule>
  </conditionalFormatting>
  <conditionalFormatting sqref="C33:C37">
    <cfRule type="containsText" dxfId="38" priority="4" operator="containsText" text="Unknown">
      <formula>NOT(ISERROR(SEARCH("Unknown",C33)))</formula>
    </cfRule>
    <cfRule type="containsText" dxfId="37" priority="5" operator="containsText" text="False">
      <formula>NOT(ISERROR(SEARCH("False",C33)))</formula>
    </cfRule>
    <cfRule type="containsText" dxfId="36" priority="6" operator="containsText" text="True">
      <formula>NOT(ISERROR(SEARCH("True",C33)))</formula>
    </cfRule>
  </conditionalFormatting>
  <conditionalFormatting sqref="C8">
    <cfRule type="containsText" dxfId="35" priority="1" operator="containsText" text="Unknown">
      <formula>NOT(ISERROR(SEARCH("Unknown",C8)))</formula>
    </cfRule>
    <cfRule type="containsText" dxfId="34" priority="2" operator="containsText" text="False">
      <formula>NOT(ISERROR(SEARCH("False",C8)))</formula>
    </cfRule>
    <cfRule type="containsText" dxfId="33" priority="3" operator="containsText" text="True">
      <formula>NOT(ISERROR(SEARCH("True",C8)))</formula>
    </cfRule>
  </conditionalFormatting>
  <dataValidations disablePrompts="1" count="1">
    <dataValidation type="list" allowBlank="1" showInputMessage="1" showErrorMessage="1" sqref="C27:C31 C6:C11 C20:C25 C13:C18 C33:C37">
      <formula1>"PROVIDE AN ANSWER, True, False, Unknown"</formula1>
    </dataValidation>
  </dataValidations>
  <hyperlinks>
    <hyperlink ref="F28" r:id="rId1" display="https://www.ifrs.org/use-around-the-world/use-of-ifrs-standards-by-jurisdiction/ Link does not work"/>
    <hyperlink ref="F36" r:id="rId2" display="https://group.bnpparibas/uploads/file/2019_rse_dialogue_parties_prenantes_fr_vdef_1.pdf"/>
  </hyperlinks>
  <pageMargins left="0.7" right="0.7" top="0.75" bottom="0.75" header="0.3" footer="0.3"/>
  <pageSetup paperSize="9" orientation="portrait"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opLeftCell="A19" zoomScale="70" zoomScaleNormal="70" workbookViewId="0">
      <selection activeCell="C50" sqref="C50"/>
    </sheetView>
  </sheetViews>
  <sheetFormatPr baseColWidth="10" defaultColWidth="8.81640625" defaultRowHeight="12.5" x14ac:dyDescent="0.25"/>
  <cols>
    <col min="1" max="1" width="39.1796875" style="21" customWidth="1"/>
    <col min="2" max="2" width="89.81640625" style="177" customWidth="1"/>
    <col min="3" max="3" width="38" style="177" customWidth="1"/>
    <col min="4" max="4" width="36.7265625" style="26" customWidth="1"/>
    <col min="5" max="5" width="43.453125" style="21" customWidth="1"/>
    <col min="6" max="256" width="11.54296875" style="21" customWidth="1"/>
    <col min="257" max="257" width="39.1796875" style="21" customWidth="1"/>
    <col min="258" max="258" width="89.81640625" style="21" customWidth="1"/>
    <col min="259" max="259" width="38" style="21" customWidth="1"/>
    <col min="260" max="512" width="11.54296875" style="21" customWidth="1"/>
    <col min="513" max="513" width="39.1796875" style="21" customWidth="1"/>
    <col min="514" max="514" width="89.81640625" style="21" customWidth="1"/>
    <col min="515" max="515" width="38" style="21" customWidth="1"/>
    <col min="516" max="768" width="11.54296875" style="21" customWidth="1"/>
    <col min="769" max="769" width="39.1796875" style="21" customWidth="1"/>
    <col min="770" max="770" width="89.81640625" style="21" customWidth="1"/>
    <col min="771" max="771" width="38" style="21" customWidth="1"/>
    <col min="772" max="1024" width="11.54296875" style="21" customWidth="1"/>
    <col min="1025" max="1025" width="39.1796875" style="21" customWidth="1"/>
    <col min="1026" max="1026" width="89.81640625" style="21" customWidth="1"/>
    <col min="1027" max="1027" width="38" style="21" customWidth="1"/>
    <col min="1028" max="1280" width="11.54296875" style="21" customWidth="1"/>
    <col min="1281" max="1281" width="39.1796875" style="21" customWidth="1"/>
    <col min="1282" max="1282" width="89.81640625" style="21" customWidth="1"/>
    <col min="1283" max="1283" width="38" style="21" customWidth="1"/>
    <col min="1284" max="1536" width="11.54296875" style="21" customWidth="1"/>
    <col min="1537" max="1537" width="39.1796875" style="21" customWidth="1"/>
    <col min="1538" max="1538" width="89.81640625" style="21" customWidth="1"/>
    <col min="1539" max="1539" width="38" style="21" customWidth="1"/>
    <col min="1540" max="1792" width="11.54296875" style="21" customWidth="1"/>
    <col min="1793" max="1793" width="39.1796875" style="21" customWidth="1"/>
    <col min="1794" max="1794" width="89.81640625" style="21" customWidth="1"/>
    <col min="1795" max="1795" width="38" style="21" customWidth="1"/>
    <col min="1796" max="2048" width="11.54296875" style="21" customWidth="1"/>
    <col min="2049" max="2049" width="39.1796875" style="21" customWidth="1"/>
    <col min="2050" max="2050" width="89.81640625" style="21" customWidth="1"/>
    <col min="2051" max="2051" width="38" style="21" customWidth="1"/>
    <col min="2052" max="2304" width="11.54296875" style="21" customWidth="1"/>
    <col min="2305" max="2305" width="39.1796875" style="21" customWidth="1"/>
    <col min="2306" max="2306" width="89.81640625" style="21" customWidth="1"/>
    <col min="2307" max="2307" width="38" style="21" customWidth="1"/>
    <col min="2308" max="2560" width="11.54296875" style="21" customWidth="1"/>
    <col min="2561" max="2561" width="39.1796875" style="21" customWidth="1"/>
    <col min="2562" max="2562" width="89.81640625" style="21" customWidth="1"/>
    <col min="2563" max="2563" width="38" style="21" customWidth="1"/>
    <col min="2564" max="2816" width="11.54296875" style="21" customWidth="1"/>
    <col min="2817" max="2817" width="39.1796875" style="21" customWidth="1"/>
    <col min="2818" max="2818" width="89.81640625" style="21" customWidth="1"/>
    <col min="2819" max="2819" width="38" style="21" customWidth="1"/>
    <col min="2820" max="3072" width="11.54296875" style="21" customWidth="1"/>
    <col min="3073" max="3073" width="39.1796875" style="21" customWidth="1"/>
    <col min="3074" max="3074" width="89.81640625" style="21" customWidth="1"/>
    <col min="3075" max="3075" width="38" style="21" customWidth="1"/>
    <col min="3076" max="3328" width="11.54296875" style="21" customWidth="1"/>
    <col min="3329" max="3329" width="39.1796875" style="21" customWidth="1"/>
    <col min="3330" max="3330" width="89.81640625" style="21" customWidth="1"/>
    <col min="3331" max="3331" width="38" style="21" customWidth="1"/>
    <col min="3332" max="3584" width="11.54296875" style="21" customWidth="1"/>
    <col min="3585" max="3585" width="39.1796875" style="21" customWidth="1"/>
    <col min="3586" max="3586" width="89.81640625" style="21" customWidth="1"/>
    <col min="3587" max="3587" width="38" style="21" customWidth="1"/>
    <col min="3588" max="3840" width="11.54296875" style="21" customWidth="1"/>
    <col min="3841" max="3841" width="39.1796875" style="21" customWidth="1"/>
    <col min="3842" max="3842" width="89.81640625" style="21" customWidth="1"/>
    <col min="3843" max="3843" width="38" style="21" customWidth="1"/>
    <col min="3844" max="4096" width="11.54296875" style="21" customWidth="1"/>
    <col min="4097" max="4097" width="39.1796875" style="21" customWidth="1"/>
    <col min="4098" max="4098" width="89.81640625" style="21" customWidth="1"/>
    <col min="4099" max="4099" width="38" style="21" customWidth="1"/>
    <col min="4100" max="4352" width="11.54296875" style="21" customWidth="1"/>
    <col min="4353" max="4353" width="39.1796875" style="21" customWidth="1"/>
    <col min="4354" max="4354" width="89.81640625" style="21" customWidth="1"/>
    <col min="4355" max="4355" width="38" style="21" customWidth="1"/>
    <col min="4356" max="4608" width="11.54296875" style="21" customWidth="1"/>
    <col min="4609" max="4609" width="39.1796875" style="21" customWidth="1"/>
    <col min="4610" max="4610" width="89.81640625" style="21" customWidth="1"/>
    <col min="4611" max="4611" width="38" style="21" customWidth="1"/>
    <col min="4612" max="4864" width="11.54296875" style="21" customWidth="1"/>
    <col min="4865" max="4865" width="39.1796875" style="21" customWidth="1"/>
    <col min="4866" max="4866" width="89.81640625" style="21" customWidth="1"/>
    <col min="4867" max="4867" width="38" style="21" customWidth="1"/>
    <col min="4868" max="5120" width="11.54296875" style="21" customWidth="1"/>
    <col min="5121" max="5121" width="39.1796875" style="21" customWidth="1"/>
    <col min="5122" max="5122" width="89.81640625" style="21" customWidth="1"/>
    <col min="5123" max="5123" width="38" style="21" customWidth="1"/>
    <col min="5124" max="5376" width="11.54296875" style="21" customWidth="1"/>
    <col min="5377" max="5377" width="39.1796875" style="21" customWidth="1"/>
    <col min="5378" max="5378" width="89.81640625" style="21" customWidth="1"/>
    <col min="5379" max="5379" width="38" style="21" customWidth="1"/>
    <col min="5380" max="5632" width="11.54296875" style="21" customWidth="1"/>
    <col min="5633" max="5633" width="39.1796875" style="21" customWidth="1"/>
    <col min="5634" max="5634" width="89.81640625" style="21" customWidth="1"/>
    <col min="5635" max="5635" width="38" style="21" customWidth="1"/>
    <col min="5636" max="5888" width="11.54296875" style="21" customWidth="1"/>
    <col min="5889" max="5889" width="39.1796875" style="21" customWidth="1"/>
    <col min="5890" max="5890" width="89.81640625" style="21" customWidth="1"/>
    <col min="5891" max="5891" width="38" style="21" customWidth="1"/>
    <col min="5892" max="6144" width="11.54296875" style="21" customWidth="1"/>
    <col min="6145" max="6145" width="39.1796875" style="21" customWidth="1"/>
    <col min="6146" max="6146" width="89.81640625" style="21" customWidth="1"/>
    <col min="6147" max="6147" width="38" style="21" customWidth="1"/>
    <col min="6148" max="6400" width="11.54296875" style="21" customWidth="1"/>
    <col min="6401" max="6401" width="39.1796875" style="21" customWidth="1"/>
    <col min="6402" max="6402" width="89.81640625" style="21" customWidth="1"/>
    <col min="6403" max="6403" width="38" style="21" customWidth="1"/>
    <col min="6404" max="6656" width="11.54296875" style="21" customWidth="1"/>
    <col min="6657" max="6657" width="39.1796875" style="21" customWidth="1"/>
    <col min="6658" max="6658" width="89.81640625" style="21" customWidth="1"/>
    <col min="6659" max="6659" width="38" style="21" customWidth="1"/>
    <col min="6660" max="6912" width="11.54296875" style="21" customWidth="1"/>
    <col min="6913" max="6913" width="39.1796875" style="21" customWidth="1"/>
    <col min="6914" max="6914" width="89.81640625" style="21" customWidth="1"/>
    <col min="6915" max="6915" width="38" style="21" customWidth="1"/>
    <col min="6916" max="7168" width="11.54296875" style="21" customWidth="1"/>
    <col min="7169" max="7169" width="39.1796875" style="21" customWidth="1"/>
    <col min="7170" max="7170" width="89.81640625" style="21" customWidth="1"/>
    <col min="7171" max="7171" width="38" style="21" customWidth="1"/>
    <col min="7172" max="7424" width="11.54296875" style="21" customWidth="1"/>
    <col min="7425" max="7425" width="39.1796875" style="21" customWidth="1"/>
    <col min="7426" max="7426" width="89.81640625" style="21" customWidth="1"/>
    <col min="7427" max="7427" width="38" style="21" customWidth="1"/>
    <col min="7428" max="7680" width="11.54296875" style="21" customWidth="1"/>
    <col min="7681" max="7681" width="39.1796875" style="21" customWidth="1"/>
    <col min="7682" max="7682" width="89.81640625" style="21" customWidth="1"/>
    <col min="7683" max="7683" width="38" style="21" customWidth="1"/>
    <col min="7684" max="7936" width="11.54296875" style="21" customWidth="1"/>
    <col min="7937" max="7937" width="39.1796875" style="21" customWidth="1"/>
    <col min="7938" max="7938" width="89.81640625" style="21" customWidth="1"/>
    <col min="7939" max="7939" width="38" style="21" customWidth="1"/>
    <col min="7940" max="8192" width="11.54296875" style="21" customWidth="1"/>
    <col min="8193" max="8193" width="39.1796875" style="21" customWidth="1"/>
    <col min="8194" max="8194" width="89.81640625" style="21" customWidth="1"/>
    <col min="8195" max="8195" width="38" style="21" customWidth="1"/>
    <col min="8196" max="8448" width="11.54296875" style="21" customWidth="1"/>
    <col min="8449" max="8449" width="39.1796875" style="21" customWidth="1"/>
    <col min="8450" max="8450" width="89.81640625" style="21" customWidth="1"/>
    <col min="8451" max="8451" width="38" style="21" customWidth="1"/>
    <col min="8452" max="8704" width="11.54296875" style="21" customWidth="1"/>
    <col min="8705" max="8705" width="39.1796875" style="21" customWidth="1"/>
    <col min="8706" max="8706" width="89.81640625" style="21" customWidth="1"/>
    <col min="8707" max="8707" width="38" style="21" customWidth="1"/>
    <col min="8708" max="8960" width="11.54296875" style="21" customWidth="1"/>
    <col min="8961" max="8961" width="39.1796875" style="21" customWidth="1"/>
    <col min="8962" max="8962" width="89.81640625" style="21" customWidth="1"/>
    <col min="8963" max="8963" width="38" style="21" customWidth="1"/>
    <col min="8964" max="9216" width="11.54296875" style="21" customWidth="1"/>
    <col min="9217" max="9217" width="39.1796875" style="21" customWidth="1"/>
    <col min="9218" max="9218" width="89.81640625" style="21" customWidth="1"/>
    <col min="9219" max="9219" width="38" style="21" customWidth="1"/>
    <col min="9220" max="9472" width="11.54296875" style="21" customWidth="1"/>
    <col min="9473" max="9473" width="39.1796875" style="21" customWidth="1"/>
    <col min="9474" max="9474" width="89.81640625" style="21" customWidth="1"/>
    <col min="9475" max="9475" width="38" style="21" customWidth="1"/>
    <col min="9476" max="9728" width="11.54296875" style="21" customWidth="1"/>
    <col min="9729" max="9729" width="39.1796875" style="21" customWidth="1"/>
    <col min="9730" max="9730" width="89.81640625" style="21" customWidth="1"/>
    <col min="9731" max="9731" width="38" style="21" customWidth="1"/>
    <col min="9732" max="9984" width="11.54296875" style="21" customWidth="1"/>
    <col min="9985" max="9985" width="39.1796875" style="21" customWidth="1"/>
    <col min="9986" max="9986" width="89.81640625" style="21" customWidth="1"/>
    <col min="9987" max="9987" width="38" style="21" customWidth="1"/>
    <col min="9988" max="10240" width="11.54296875" style="21" customWidth="1"/>
    <col min="10241" max="10241" width="39.1796875" style="21" customWidth="1"/>
    <col min="10242" max="10242" width="89.81640625" style="21" customWidth="1"/>
    <col min="10243" max="10243" width="38" style="21" customWidth="1"/>
    <col min="10244" max="10496" width="11.54296875" style="21" customWidth="1"/>
    <col min="10497" max="10497" width="39.1796875" style="21" customWidth="1"/>
    <col min="10498" max="10498" width="89.81640625" style="21" customWidth="1"/>
    <col min="10499" max="10499" width="38" style="21" customWidth="1"/>
    <col min="10500" max="10752" width="11.54296875" style="21" customWidth="1"/>
    <col min="10753" max="10753" width="39.1796875" style="21" customWidth="1"/>
    <col min="10754" max="10754" width="89.81640625" style="21" customWidth="1"/>
    <col min="10755" max="10755" width="38" style="21" customWidth="1"/>
    <col min="10756" max="11008" width="11.54296875" style="21" customWidth="1"/>
    <col min="11009" max="11009" width="39.1796875" style="21" customWidth="1"/>
    <col min="11010" max="11010" width="89.81640625" style="21" customWidth="1"/>
    <col min="11011" max="11011" width="38" style="21" customWidth="1"/>
    <col min="11012" max="11264" width="11.54296875" style="21" customWidth="1"/>
    <col min="11265" max="11265" width="39.1796875" style="21" customWidth="1"/>
    <col min="11266" max="11266" width="89.81640625" style="21" customWidth="1"/>
    <col min="11267" max="11267" width="38" style="21" customWidth="1"/>
    <col min="11268" max="11520" width="11.54296875" style="21" customWidth="1"/>
    <col min="11521" max="11521" width="39.1796875" style="21" customWidth="1"/>
    <col min="11522" max="11522" width="89.81640625" style="21" customWidth="1"/>
    <col min="11523" max="11523" width="38" style="21" customWidth="1"/>
    <col min="11524" max="11776" width="11.54296875" style="21" customWidth="1"/>
    <col min="11777" max="11777" width="39.1796875" style="21" customWidth="1"/>
    <col min="11778" max="11778" width="89.81640625" style="21" customWidth="1"/>
    <col min="11779" max="11779" width="38" style="21" customWidth="1"/>
    <col min="11780" max="12032" width="11.54296875" style="21" customWidth="1"/>
    <col min="12033" max="12033" width="39.1796875" style="21" customWidth="1"/>
    <col min="12034" max="12034" width="89.81640625" style="21" customWidth="1"/>
    <col min="12035" max="12035" width="38" style="21" customWidth="1"/>
    <col min="12036" max="12288" width="11.54296875" style="21" customWidth="1"/>
    <col min="12289" max="12289" width="39.1796875" style="21" customWidth="1"/>
    <col min="12290" max="12290" width="89.81640625" style="21" customWidth="1"/>
    <col min="12291" max="12291" width="38" style="21" customWidth="1"/>
    <col min="12292" max="12544" width="11.54296875" style="21" customWidth="1"/>
    <col min="12545" max="12545" width="39.1796875" style="21" customWidth="1"/>
    <col min="12546" max="12546" width="89.81640625" style="21" customWidth="1"/>
    <col min="12547" max="12547" width="38" style="21" customWidth="1"/>
    <col min="12548" max="12800" width="11.54296875" style="21" customWidth="1"/>
    <col min="12801" max="12801" width="39.1796875" style="21" customWidth="1"/>
    <col min="12802" max="12802" width="89.81640625" style="21" customWidth="1"/>
    <col min="12803" max="12803" width="38" style="21" customWidth="1"/>
    <col min="12804" max="13056" width="11.54296875" style="21" customWidth="1"/>
    <col min="13057" max="13057" width="39.1796875" style="21" customWidth="1"/>
    <col min="13058" max="13058" width="89.81640625" style="21" customWidth="1"/>
    <col min="13059" max="13059" width="38" style="21" customWidth="1"/>
    <col min="13060" max="13312" width="11.54296875" style="21" customWidth="1"/>
    <col min="13313" max="13313" width="39.1796875" style="21" customWidth="1"/>
    <col min="13314" max="13314" width="89.81640625" style="21" customWidth="1"/>
    <col min="13315" max="13315" width="38" style="21" customWidth="1"/>
    <col min="13316" max="13568" width="11.54296875" style="21" customWidth="1"/>
    <col min="13569" max="13569" width="39.1796875" style="21" customWidth="1"/>
    <col min="13570" max="13570" width="89.81640625" style="21" customWidth="1"/>
    <col min="13571" max="13571" width="38" style="21" customWidth="1"/>
    <col min="13572" max="13824" width="11.54296875" style="21" customWidth="1"/>
    <col min="13825" max="13825" width="39.1796875" style="21" customWidth="1"/>
    <col min="13826" max="13826" width="89.81640625" style="21" customWidth="1"/>
    <col min="13827" max="13827" width="38" style="21" customWidth="1"/>
    <col min="13828" max="14080" width="11.54296875" style="21" customWidth="1"/>
    <col min="14081" max="14081" width="39.1796875" style="21" customWidth="1"/>
    <col min="14082" max="14082" width="89.81640625" style="21" customWidth="1"/>
    <col min="14083" max="14083" width="38" style="21" customWidth="1"/>
    <col min="14084" max="14336" width="11.54296875" style="21" customWidth="1"/>
    <col min="14337" max="14337" width="39.1796875" style="21" customWidth="1"/>
    <col min="14338" max="14338" width="89.81640625" style="21" customWidth="1"/>
    <col min="14339" max="14339" width="38" style="21" customWidth="1"/>
    <col min="14340" max="14592" width="11.54296875" style="21" customWidth="1"/>
    <col min="14593" max="14593" width="39.1796875" style="21" customWidth="1"/>
    <col min="14594" max="14594" width="89.81640625" style="21" customWidth="1"/>
    <col min="14595" max="14595" width="38" style="21" customWidth="1"/>
    <col min="14596" max="14848" width="11.54296875" style="21" customWidth="1"/>
    <col min="14849" max="14849" width="39.1796875" style="21" customWidth="1"/>
    <col min="14850" max="14850" width="89.81640625" style="21" customWidth="1"/>
    <col min="14851" max="14851" width="38" style="21" customWidth="1"/>
    <col min="14852" max="15104" width="11.54296875" style="21" customWidth="1"/>
    <col min="15105" max="15105" width="39.1796875" style="21" customWidth="1"/>
    <col min="15106" max="15106" width="89.81640625" style="21" customWidth="1"/>
    <col min="15107" max="15107" width="38" style="21" customWidth="1"/>
    <col min="15108" max="15360" width="11.54296875" style="21" customWidth="1"/>
    <col min="15361" max="15361" width="39.1796875" style="21" customWidth="1"/>
    <col min="15362" max="15362" width="89.81640625" style="21" customWidth="1"/>
    <col min="15363" max="15363" width="38" style="21" customWidth="1"/>
    <col min="15364" max="15616" width="11.54296875" style="21" customWidth="1"/>
    <col min="15617" max="15617" width="39.1796875" style="21" customWidth="1"/>
    <col min="15618" max="15618" width="89.81640625" style="21" customWidth="1"/>
    <col min="15619" max="15619" width="38" style="21" customWidth="1"/>
    <col min="15620" max="15872" width="11.54296875" style="21" customWidth="1"/>
    <col min="15873" max="15873" width="39.1796875" style="21" customWidth="1"/>
    <col min="15874" max="15874" width="89.81640625" style="21" customWidth="1"/>
    <col min="15875" max="15875" width="38" style="21" customWidth="1"/>
    <col min="15876" max="16128" width="11.54296875" style="21" customWidth="1"/>
    <col min="16129" max="16129" width="39.1796875" style="21" customWidth="1"/>
    <col min="16130" max="16130" width="89.81640625" style="21" customWidth="1"/>
    <col min="16131" max="16131" width="38" style="21" customWidth="1"/>
    <col min="16132" max="16384" width="11.54296875" style="21" customWidth="1"/>
  </cols>
  <sheetData>
    <row r="1" spans="1:5" s="24" customFormat="1" ht="13" x14ac:dyDescent="0.3">
      <c r="A1" s="22" t="s">
        <v>48</v>
      </c>
      <c r="B1" s="169" t="s">
        <v>49</v>
      </c>
      <c r="C1" s="198" t="s">
        <v>50</v>
      </c>
      <c r="D1" s="25" t="s">
        <v>51</v>
      </c>
      <c r="E1" s="23" t="s">
        <v>52</v>
      </c>
    </row>
    <row r="2" spans="1:5" ht="25.5" customHeight="1" x14ac:dyDescent="0.25">
      <c r="A2" s="263" t="s">
        <v>127</v>
      </c>
      <c r="B2" s="170" t="s">
        <v>53</v>
      </c>
      <c r="C2" s="165" t="s">
        <v>54</v>
      </c>
      <c r="D2" s="27" t="s">
        <v>55</v>
      </c>
      <c r="E2" s="28"/>
    </row>
    <row r="3" spans="1:5" ht="37.5" x14ac:dyDescent="0.25">
      <c r="A3" s="265"/>
      <c r="B3" s="176" t="s">
        <v>56</v>
      </c>
      <c r="C3" s="176" t="s">
        <v>125</v>
      </c>
      <c r="D3" s="194" t="s">
        <v>55</v>
      </c>
      <c r="E3" s="30"/>
    </row>
    <row r="4" spans="1:5" ht="50" x14ac:dyDescent="0.25">
      <c r="A4" s="264"/>
      <c r="B4" s="196" t="s">
        <v>57</v>
      </c>
      <c r="C4" s="196" t="s">
        <v>58</v>
      </c>
      <c r="D4" s="197" t="s">
        <v>55</v>
      </c>
      <c r="E4" s="193"/>
    </row>
    <row r="5" spans="1:5" ht="37.5" x14ac:dyDescent="0.25">
      <c r="A5" s="265"/>
      <c r="B5" s="178" t="s">
        <v>370</v>
      </c>
      <c r="C5" s="178" t="s">
        <v>275</v>
      </c>
      <c r="D5" s="195" t="s">
        <v>55</v>
      </c>
      <c r="E5" s="145"/>
    </row>
    <row r="6" spans="1:5" ht="25" x14ac:dyDescent="0.25">
      <c r="A6" s="265"/>
      <c r="B6" s="179" t="s">
        <v>59</v>
      </c>
      <c r="C6" s="179" t="s">
        <v>60</v>
      </c>
      <c r="D6" s="181" t="s">
        <v>55</v>
      </c>
      <c r="E6" s="30"/>
    </row>
    <row r="7" spans="1:5" ht="25" x14ac:dyDescent="0.25">
      <c r="A7" s="265"/>
      <c r="B7" s="182" t="s">
        <v>61</v>
      </c>
      <c r="C7" s="182" t="s">
        <v>62</v>
      </c>
      <c r="D7" s="184" t="s">
        <v>63</v>
      </c>
      <c r="E7" s="30"/>
    </row>
    <row r="8" spans="1:5" ht="55.4" customHeight="1" x14ac:dyDescent="0.25">
      <c r="A8" s="265"/>
      <c r="B8" s="179" t="s">
        <v>294</v>
      </c>
      <c r="C8" s="179" t="s">
        <v>64</v>
      </c>
      <c r="D8" s="180" t="s">
        <v>63</v>
      </c>
      <c r="E8" s="30"/>
    </row>
    <row r="9" spans="1:5" ht="37.5" x14ac:dyDescent="0.25">
      <c r="A9" s="265"/>
      <c r="B9" s="218" t="s">
        <v>278</v>
      </c>
      <c r="C9" s="182" t="s">
        <v>290</v>
      </c>
      <c r="D9" s="183" t="s">
        <v>63</v>
      </c>
      <c r="E9" s="159"/>
    </row>
    <row r="10" spans="1:5" ht="12.75" customHeight="1" x14ac:dyDescent="0.25">
      <c r="A10" s="265"/>
      <c r="B10" s="257" t="s">
        <v>65</v>
      </c>
      <c r="C10" s="258"/>
      <c r="D10" s="258"/>
      <c r="E10" s="259"/>
    </row>
    <row r="11" spans="1:5" ht="62.25" customHeight="1" x14ac:dyDescent="0.25">
      <c r="A11" s="265"/>
      <c r="B11" s="172" t="s">
        <v>66</v>
      </c>
      <c r="C11" s="172" t="s">
        <v>67</v>
      </c>
      <c r="D11" s="160" t="s">
        <v>55</v>
      </c>
      <c r="E11" s="30"/>
    </row>
    <row r="12" spans="1:5" ht="38" thickBot="1" x14ac:dyDescent="0.3">
      <c r="A12" s="266"/>
      <c r="B12" s="171" t="s">
        <v>68</v>
      </c>
      <c r="C12" s="171" t="s">
        <v>69</v>
      </c>
      <c r="D12" s="29" t="s">
        <v>63</v>
      </c>
      <c r="E12" s="30"/>
    </row>
    <row r="13" spans="1:5" ht="63.75" customHeight="1" x14ac:dyDescent="0.25">
      <c r="A13" s="263" t="s">
        <v>70</v>
      </c>
      <c r="B13" s="170" t="s">
        <v>279</v>
      </c>
      <c r="C13" s="165" t="s">
        <v>71</v>
      </c>
      <c r="D13" s="27" t="s">
        <v>55</v>
      </c>
      <c r="E13" s="28"/>
    </row>
    <row r="14" spans="1:5" ht="44.25" customHeight="1" x14ac:dyDescent="0.25">
      <c r="A14" s="265"/>
      <c r="B14" s="171" t="s">
        <v>72</v>
      </c>
      <c r="C14" s="171" t="s">
        <v>73</v>
      </c>
      <c r="D14" s="37" t="s">
        <v>55</v>
      </c>
      <c r="E14" s="30"/>
    </row>
    <row r="15" spans="1:5" ht="50" x14ac:dyDescent="0.25">
      <c r="A15" s="265"/>
      <c r="B15" s="165" t="s">
        <v>74</v>
      </c>
      <c r="C15" s="165" t="s">
        <v>75</v>
      </c>
      <c r="D15" s="27" t="s">
        <v>55</v>
      </c>
      <c r="E15" s="30"/>
    </row>
    <row r="16" spans="1:5" ht="37.5" x14ac:dyDescent="0.25">
      <c r="A16" s="265"/>
      <c r="B16" s="171" t="s">
        <v>76</v>
      </c>
      <c r="C16" s="171" t="s">
        <v>77</v>
      </c>
      <c r="D16" s="29" t="s">
        <v>63</v>
      </c>
      <c r="E16" s="30"/>
    </row>
    <row r="17" spans="1:5" ht="51.75" customHeight="1" x14ac:dyDescent="0.25">
      <c r="A17" s="265"/>
      <c r="B17" s="165" t="s">
        <v>276</v>
      </c>
      <c r="C17" s="165" t="s">
        <v>77</v>
      </c>
      <c r="D17" s="31" t="s">
        <v>63</v>
      </c>
      <c r="E17" s="35"/>
    </row>
    <row r="18" spans="1:5" ht="39" x14ac:dyDescent="0.25">
      <c r="A18" s="265"/>
      <c r="B18" s="182" t="s">
        <v>371</v>
      </c>
      <c r="C18" s="182" t="s">
        <v>77</v>
      </c>
      <c r="D18" s="185" t="s">
        <v>63</v>
      </c>
      <c r="E18" s="163"/>
    </row>
    <row r="19" spans="1:5" ht="50" x14ac:dyDescent="0.25">
      <c r="A19" s="265"/>
      <c r="B19" s="179" t="s">
        <v>78</v>
      </c>
      <c r="C19" s="179" t="s">
        <v>79</v>
      </c>
      <c r="D19" s="186" t="s">
        <v>55</v>
      </c>
      <c r="E19" s="162"/>
    </row>
    <row r="20" spans="1:5" ht="50" x14ac:dyDescent="0.25">
      <c r="A20" s="265"/>
      <c r="B20" s="171" t="s">
        <v>372</v>
      </c>
      <c r="C20" s="171" t="s">
        <v>79</v>
      </c>
      <c r="D20" s="161" t="s">
        <v>55</v>
      </c>
      <c r="E20" s="164"/>
    </row>
    <row r="21" spans="1:5" ht="37.5" x14ac:dyDescent="0.25">
      <c r="A21" s="265"/>
      <c r="B21" s="165" t="s">
        <v>80</v>
      </c>
      <c r="C21" s="165" t="s">
        <v>81</v>
      </c>
      <c r="D21" s="27" t="s">
        <v>55</v>
      </c>
      <c r="E21" s="36"/>
    </row>
    <row r="22" spans="1:5" ht="51.5" x14ac:dyDescent="0.25">
      <c r="A22" s="265"/>
      <c r="B22" s="171" t="s">
        <v>373</v>
      </c>
      <c r="C22" s="171" t="s">
        <v>81</v>
      </c>
      <c r="D22" s="37" t="s">
        <v>55</v>
      </c>
      <c r="E22" s="30"/>
    </row>
    <row r="23" spans="1:5" ht="37.5" x14ac:dyDescent="0.25">
      <c r="A23" s="265"/>
      <c r="B23" s="172" t="s">
        <v>285</v>
      </c>
      <c r="C23" s="165" t="s">
        <v>82</v>
      </c>
      <c r="D23" s="27" t="s">
        <v>55</v>
      </c>
      <c r="E23" s="30"/>
    </row>
    <row r="24" spans="1:5" ht="62.5" x14ac:dyDescent="0.25">
      <c r="A24" s="265"/>
      <c r="B24" s="171" t="s">
        <v>83</v>
      </c>
      <c r="C24" s="171" t="s">
        <v>84</v>
      </c>
      <c r="D24" s="37" t="s">
        <v>55</v>
      </c>
      <c r="E24" s="30"/>
    </row>
    <row r="25" spans="1:5" ht="38.5" x14ac:dyDescent="0.25">
      <c r="A25" s="265"/>
      <c r="B25" s="165" t="s">
        <v>374</v>
      </c>
      <c r="C25" s="165" t="s">
        <v>85</v>
      </c>
      <c r="D25" s="27" t="s">
        <v>55</v>
      </c>
      <c r="E25" s="30"/>
    </row>
    <row r="26" spans="1:5" ht="37.5" x14ac:dyDescent="0.25">
      <c r="A26" s="265"/>
      <c r="B26" s="182" t="s">
        <v>375</v>
      </c>
      <c r="C26" s="182" t="s">
        <v>277</v>
      </c>
      <c r="D26" s="183" t="s">
        <v>63</v>
      </c>
      <c r="E26" s="30"/>
    </row>
    <row r="27" spans="1:5" ht="25" x14ac:dyDescent="0.25">
      <c r="A27" s="265"/>
      <c r="B27" s="172" t="s">
        <v>280</v>
      </c>
      <c r="C27" s="172" t="s">
        <v>86</v>
      </c>
      <c r="D27" s="63" t="s">
        <v>63</v>
      </c>
      <c r="E27" s="30"/>
    </row>
    <row r="28" spans="1:5" ht="51" customHeight="1" x14ac:dyDescent="0.25">
      <c r="A28" s="265"/>
      <c r="B28" s="182" t="s">
        <v>281</v>
      </c>
      <c r="C28" s="182" t="s">
        <v>87</v>
      </c>
      <c r="D28" s="187" t="s">
        <v>55</v>
      </c>
      <c r="E28" s="30"/>
    </row>
    <row r="29" spans="1:5" ht="37.5" x14ac:dyDescent="0.25">
      <c r="A29" s="266"/>
      <c r="B29" s="172" t="s">
        <v>88</v>
      </c>
      <c r="C29" s="172" t="s">
        <v>124</v>
      </c>
      <c r="D29" s="166" t="s">
        <v>55</v>
      </c>
      <c r="E29" s="30"/>
    </row>
    <row r="30" spans="1:5" ht="58.5" customHeight="1" x14ac:dyDescent="0.25">
      <c r="A30" s="263" t="s">
        <v>89</v>
      </c>
      <c r="B30" s="182" t="s">
        <v>282</v>
      </c>
      <c r="C30" s="182" t="s">
        <v>90</v>
      </c>
      <c r="D30" s="187" t="s">
        <v>55</v>
      </c>
      <c r="E30" s="30"/>
    </row>
    <row r="31" spans="1:5" ht="62.5" x14ac:dyDescent="0.25">
      <c r="A31" s="265"/>
      <c r="B31" s="179" t="s">
        <v>291</v>
      </c>
      <c r="C31" s="179" t="s">
        <v>91</v>
      </c>
      <c r="D31" s="181" t="s">
        <v>55</v>
      </c>
      <c r="E31" s="32"/>
    </row>
    <row r="32" spans="1:5" ht="62.5" x14ac:dyDescent="0.25">
      <c r="A32" s="265"/>
      <c r="B32" s="188" t="s">
        <v>376</v>
      </c>
      <c r="C32" s="182" t="s">
        <v>91</v>
      </c>
      <c r="D32" s="189" t="s">
        <v>55</v>
      </c>
      <c r="E32" s="32"/>
    </row>
    <row r="33" spans="1:5" ht="50" x14ac:dyDescent="0.25">
      <c r="A33" s="265"/>
      <c r="B33" s="173" t="s">
        <v>377</v>
      </c>
      <c r="C33" s="172" t="s">
        <v>286</v>
      </c>
      <c r="D33" s="63" t="s">
        <v>63</v>
      </c>
      <c r="E33" s="32"/>
    </row>
    <row r="34" spans="1:5" ht="62.65" customHeight="1" x14ac:dyDescent="0.25">
      <c r="A34" s="265"/>
      <c r="B34" s="171" t="s">
        <v>292</v>
      </c>
      <c r="C34" s="171" t="s">
        <v>92</v>
      </c>
      <c r="D34" s="37" t="s">
        <v>55</v>
      </c>
      <c r="E34" s="30"/>
    </row>
    <row r="35" spans="1:5" ht="50" x14ac:dyDescent="0.25">
      <c r="A35" s="265"/>
      <c r="B35" s="174" t="s">
        <v>283</v>
      </c>
      <c r="C35" s="165" t="s">
        <v>93</v>
      </c>
      <c r="D35" s="27" t="s">
        <v>55</v>
      </c>
      <c r="E35" s="30"/>
    </row>
    <row r="36" spans="1:5" ht="37.5" x14ac:dyDescent="0.25">
      <c r="A36" s="265"/>
      <c r="B36" s="171" t="s">
        <v>94</v>
      </c>
      <c r="C36" s="171" t="s">
        <v>95</v>
      </c>
      <c r="D36" s="29" t="s">
        <v>63</v>
      </c>
      <c r="E36" s="30"/>
    </row>
    <row r="37" spans="1:5" ht="50" x14ac:dyDescent="0.25">
      <c r="A37" s="265"/>
      <c r="B37" s="174" t="s">
        <v>96</v>
      </c>
      <c r="C37" s="174" t="s">
        <v>97</v>
      </c>
      <c r="D37" s="33" t="s">
        <v>55</v>
      </c>
      <c r="E37" s="30"/>
    </row>
    <row r="38" spans="1:5" ht="25" x14ac:dyDescent="0.25">
      <c r="A38" s="265"/>
      <c r="B38" s="171" t="s">
        <v>98</v>
      </c>
      <c r="C38" s="171" t="s">
        <v>99</v>
      </c>
      <c r="D38" s="29" t="s">
        <v>63</v>
      </c>
      <c r="E38" s="30"/>
    </row>
    <row r="39" spans="1:5" ht="37.5" x14ac:dyDescent="0.25">
      <c r="A39" s="265"/>
      <c r="B39" s="174" t="s">
        <v>100</v>
      </c>
      <c r="C39" s="172" t="s">
        <v>99</v>
      </c>
      <c r="D39" s="34" t="s">
        <v>63</v>
      </c>
      <c r="E39" s="30"/>
    </row>
    <row r="40" spans="1:5" ht="25.5" thickBot="1" x14ac:dyDescent="0.3">
      <c r="A40" s="266"/>
      <c r="B40" s="171" t="s">
        <v>101</v>
      </c>
      <c r="C40" s="171" t="s">
        <v>102</v>
      </c>
      <c r="D40" s="37" t="s">
        <v>55</v>
      </c>
      <c r="E40" s="35"/>
    </row>
    <row r="41" spans="1:5" ht="33" customHeight="1" x14ac:dyDescent="0.25">
      <c r="A41" s="263" t="s">
        <v>103</v>
      </c>
      <c r="B41" s="175" t="s">
        <v>104</v>
      </c>
      <c r="C41" s="199" t="s">
        <v>99</v>
      </c>
      <c r="D41" s="146" t="s">
        <v>55</v>
      </c>
      <c r="E41" s="147"/>
    </row>
    <row r="42" spans="1:5" ht="26.25" customHeight="1" x14ac:dyDescent="0.25">
      <c r="A42" s="264"/>
      <c r="B42" s="190" t="s">
        <v>378</v>
      </c>
      <c r="C42" s="200" t="s">
        <v>99</v>
      </c>
      <c r="D42" s="184" t="s">
        <v>63</v>
      </c>
      <c r="E42" s="145"/>
    </row>
    <row r="43" spans="1:5" ht="39" x14ac:dyDescent="0.25">
      <c r="A43" s="264"/>
      <c r="B43" s="167" t="s">
        <v>379</v>
      </c>
      <c r="C43" s="199" t="s">
        <v>99</v>
      </c>
      <c r="D43" s="34" t="s">
        <v>63</v>
      </c>
      <c r="E43" s="145"/>
    </row>
    <row r="44" spans="1:5" ht="50" x14ac:dyDescent="0.25">
      <c r="A44" s="264"/>
      <c r="B44" s="190" t="s">
        <v>380</v>
      </c>
      <c r="C44" s="200" t="s">
        <v>287</v>
      </c>
      <c r="D44" s="184" t="s">
        <v>63</v>
      </c>
      <c r="E44" s="145"/>
    </row>
    <row r="45" spans="1:5" ht="70.5" customHeight="1" thickBot="1" x14ac:dyDescent="0.3">
      <c r="A45" s="265"/>
      <c r="B45" s="191" t="s">
        <v>293</v>
      </c>
      <c r="C45" s="179" t="s">
        <v>99</v>
      </c>
      <c r="D45" s="181" t="s">
        <v>55</v>
      </c>
      <c r="E45" s="36"/>
    </row>
    <row r="46" spans="1:5" ht="48" customHeight="1" x14ac:dyDescent="0.25">
      <c r="A46" s="260" t="s">
        <v>126</v>
      </c>
      <c r="B46" s="182" t="s">
        <v>284</v>
      </c>
      <c r="C46" s="201" t="s">
        <v>102</v>
      </c>
      <c r="D46" s="187" t="s">
        <v>55</v>
      </c>
      <c r="E46" s="30"/>
    </row>
    <row r="47" spans="1:5" ht="37.5" x14ac:dyDescent="0.25">
      <c r="A47" s="261"/>
      <c r="B47" s="192" t="s">
        <v>105</v>
      </c>
      <c r="C47" s="202" t="s">
        <v>106</v>
      </c>
      <c r="D47" s="181" t="s">
        <v>55</v>
      </c>
      <c r="E47" s="30"/>
    </row>
    <row r="48" spans="1:5" ht="37.5" x14ac:dyDescent="0.25">
      <c r="A48" s="261"/>
      <c r="B48" s="182" t="s">
        <v>107</v>
      </c>
      <c r="C48" s="203" t="s">
        <v>108</v>
      </c>
      <c r="D48" s="187" t="s">
        <v>55</v>
      </c>
      <c r="E48" s="30"/>
    </row>
    <row r="49" spans="1:5" ht="37.5" x14ac:dyDescent="0.25">
      <c r="A49" s="261"/>
      <c r="B49" s="179" t="s">
        <v>109</v>
      </c>
      <c r="C49" s="202" t="s">
        <v>110</v>
      </c>
      <c r="D49" s="180" t="s">
        <v>63</v>
      </c>
      <c r="E49" s="30"/>
    </row>
    <row r="50" spans="1:5" ht="50" x14ac:dyDescent="0.25">
      <c r="A50" s="261"/>
      <c r="B50" s="171" t="s">
        <v>381</v>
      </c>
      <c r="C50" s="204" t="s">
        <v>289</v>
      </c>
      <c r="D50" s="29"/>
      <c r="E50" s="30"/>
    </row>
    <row r="51" spans="1:5" ht="37.5" x14ac:dyDescent="0.25">
      <c r="A51" s="261"/>
      <c r="B51" s="168" t="s">
        <v>111</v>
      </c>
      <c r="C51" s="205" t="s">
        <v>110</v>
      </c>
      <c r="D51" s="33" t="s">
        <v>55</v>
      </c>
      <c r="E51" s="30"/>
    </row>
    <row r="52" spans="1:5" ht="50" x14ac:dyDescent="0.25">
      <c r="A52" s="261"/>
      <c r="B52" s="171" t="s">
        <v>112</v>
      </c>
      <c r="C52" s="204" t="s">
        <v>113</v>
      </c>
      <c r="D52" s="37" t="s">
        <v>55</v>
      </c>
      <c r="E52" s="30"/>
    </row>
    <row r="53" spans="1:5" ht="38" thickBot="1" x14ac:dyDescent="0.3">
      <c r="A53" s="262"/>
      <c r="B53" s="174" t="s">
        <v>288</v>
      </c>
      <c r="C53" s="205" t="s">
        <v>114</v>
      </c>
      <c r="D53" s="33" t="s">
        <v>55</v>
      </c>
      <c r="E53" s="30"/>
    </row>
    <row r="54" spans="1:5" ht="13" x14ac:dyDescent="0.3">
      <c r="A54" s="61"/>
    </row>
    <row r="55" spans="1:5" x14ac:dyDescent="0.25">
      <c r="C55" s="206"/>
    </row>
    <row r="56" spans="1:5" ht="13" x14ac:dyDescent="0.25">
      <c r="A56" s="38"/>
    </row>
  </sheetData>
  <mergeCells count="6">
    <mergeCell ref="B10:E10"/>
    <mergeCell ref="A46:A53"/>
    <mergeCell ref="A41:A45"/>
    <mergeCell ref="A30:A40"/>
    <mergeCell ref="A13:A29"/>
    <mergeCell ref="A2:A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9"/>
  <sheetViews>
    <sheetView tabSelected="1" topLeftCell="A51" zoomScale="70" zoomScaleNormal="70" workbookViewId="0">
      <selection activeCell="D59" sqref="D59"/>
    </sheetView>
  </sheetViews>
  <sheetFormatPr baseColWidth="10" defaultColWidth="9.1796875" defaultRowHeight="14.5" x14ac:dyDescent="0.35"/>
  <cols>
    <col min="1" max="1" width="23.54296875" customWidth="1"/>
    <col min="2" max="2" width="35.1796875" customWidth="1"/>
    <col min="3" max="3" width="5" customWidth="1"/>
    <col min="4" max="4" width="35.7265625" customWidth="1"/>
    <col min="5" max="5" width="4.7265625" customWidth="1"/>
    <col min="6" max="6" width="35.81640625" customWidth="1"/>
    <col min="7" max="7" width="5" customWidth="1"/>
    <col min="8" max="8" width="41" style="124" customWidth="1"/>
    <col min="9" max="9" width="5.54296875" style="126" customWidth="1"/>
    <col min="11" max="11" width="11.54296875" customWidth="1"/>
  </cols>
  <sheetData>
    <row r="1" spans="1:10" s="79" customFormat="1" ht="15" thickBot="1" x14ac:dyDescent="0.4">
      <c r="A1" s="76" t="s">
        <v>137</v>
      </c>
      <c r="B1" s="77" t="s">
        <v>115</v>
      </c>
      <c r="C1" s="295" t="s">
        <v>138</v>
      </c>
      <c r="D1" s="77" t="s">
        <v>139</v>
      </c>
      <c r="E1" s="295"/>
      <c r="F1" s="77" t="s">
        <v>140</v>
      </c>
      <c r="G1" s="295"/>
      <c r="H1" s="78" t="s">
        <v>141</v>
      </c>
      <c r="I1" s="295"/>
      <c r="J1" s="298" t="s">
        <v>142</v>
      </c>
    </row>
    <row r="2" spans="1:10" s="79" customFormat="1" ht="28.15" customHeight="1" thickBot="1" x14ac:dyDescent="0.4">
      <c r="A2" s="80"/>
      <c r="B2" s="81" t="s">
        <v>143</v>
      </c>
      <c r="C2" s="296"/>
      <c r="D2" s="81" t="s">
        <v>144</v>
      </c>
      <c r="E2" s="296"/>
      <c r="F2" s="81" t="s">
        <v>145</v>
      </c>
      <c r="G2" s="296"/>
      <c r="H2" s="82" t="s">
        <v>146</v>
      </c>
      <c r="I2" s="297"/>
      <c r="J2" s="298"/>
    </row>
    <row r="3" spans="1:10" ht="14.25" customHeight="1" x14ac:dyDescent="0.35">
      <c r="A3" s="299" t="s">
        <v>147</v>
      </c>
      <c r="B3" s="300"/>
      <c r="C3" s="300"/>
      <c r="D3" s="300"/>
      <c r="E3" s="300"/>
      <c r="F3" s="300"/>
      <c r="G3" s="300"/>
      <c r="H3" s="300"/>
      <c r="I3" s="300"/>
      <c r="J3" s="301"/>
    </row>
    <row r="4" spans="1:10" ht="75" x14ac:dyDescent="0.35">
      <c r="A4" s="269" t="s">
        <v>148</v>
      </c>
      <c r="B4" s="302" t="s">
        <v>149</v>
      </c>
      <c r="C4" s="293"/>
      <c r="D4" s="83" t="s">
        <v>317</v>
      </c>
      <c r="E4" s="84"/>
      <c r="F4" s="85" t="s">
        <v>150</v>
      </c>
      <c r="G4" s="86"/>
      <c r="H4" s="87" t="s">
        <v>152</v>
      </c>
      <c r="I4" s="88"/>
      <c r="J4" s="305" t="e">
        <f>(COUNTIF(E4:E11,"yes")+COUNTIF(C4:C11,"yes")+COUNTIF(G4:G11,"yes")+COUNTIF(I4:I11,"yes"))/((COUNTA(C4:C11)+COUNTA(E4:E11)+COUNTA(G4:G11)+COUNTA(I4:I11))-COUNTIF(C9:C11,"n/a")-COUNTIF(E9:E11,"n/a")-COUNTIF(G9:G11,"n/a")-COUNTIF(I9,"n/a"))</f>
        <v>#DIV/0!</v>
      </c>
    </row>
    <row r="5" spans="1:10" ht="37.5" x14ac:dyDescent="0.35">
      <c r="A5" s="291"/>
      <c r="B5" s="303"/>
      <c r="C5" s="276"/>
      <c r="D5" s="98" t="s">
        <v>153</v>
      </c>
      <c r="E5" s="84"/>
      <c r="F5" s="98" t="s">
        <v>154</v>
      </c>
      <c r="G5" s="84"/>
      <c r="H5" s="98" t="s">
        <v>155</v>
      </c>
      <c r="I5" s="88"/>
      <c r="J5" s="305"/>
    </row>
    <row r="6" spans="1:10" ht="76.5" customHeight="1" thickBot="1" x14ac:dyDescent="0.4">
      <c r="A6" s="270"/>
      <c r="B6" s="304"/>
      <c r="C6" s="277"/>
      <c r="D6" s="207" t="s">
        <v>295</v>
      </c>
      <c r="E6" s="90"/>
      <c r="F6" s="219" t="s">
        <v>296</v>
      </c>
      <c r="G6" s="90"/>
      <c r="H6" s="219" t="s">
        <v>297</v>
      </c>
      <c r="I6" s="97"/>
      <c r="J6" s="305"/>
    </row>
    <row r="7" spans="1:10" ht="77.650000000000006" customHeight="1" thickTop="1" x14ac:dyDescent="0.35">
      <c r="A7" s="290" t="s">
        <v>254</v>
      </c>
      <c r="B7" s="93" t="s">
        <v>156</v>
      </c>
      <c r="C7" s="86"/>
      <c r="D7" s="93" t="s">
        <v>318</v>
      </c>
      <c r="E7" s="94"/>
      <c r="F7" s="93" t="s">
        <v>158</v>
      </c>
      <c r="G7" s="94"/>
      <c r="H7" s="95" t="s">
        <v>159</v>
      </c>
      <c r="I7" s="102"/>
      <c r="J7" s="305"/>
    </row>
    <row r="8" spans="1:10" ht="68.150000000000006" customHeight="1" thickBot="1" x14ac:dyDescent="0.4">
      <c r="A8" s="270"/>
      <c r="B8" s="89" t="s">
        <v>319</v>
      </c>
      <c r="C8" s="90"/>
      <c r="D8" s="89" t="s">
        <v>320</v>
      </c>
      <c r="E8" s="90"/>
      <c r="F8" s="89" t="s">
        <v>160</v>
      </c>
      <c r="G8" s="90"/>
      <c r="H8" s="96" t="s">
        <v>321</v>
      </c>
      <c r="I8" s="97"/>
      <c r="J8" s="305"/>
    </row>
    <row r="9" spans="1:10" ht="66" customHeight="1" thickTop="1" x14ac:dyDescent="0.35">
      <c r="A9" s="290" t="s">
        <v>161</v>
      </c>
      <c r="B9" s="93" t="s">
        <v>322</v>
      </c>
      <c r="C9" s="94"/>
      <c r="D9" s="93" t="s">
        <v>323</v>
      </c>
      <c r="E9" s="94"/>
      <c r="F9" s="93" t="s">
        <v>163</v>
      </c>
      <c r="G9" s="94"/>
      <c r="H9" s="306" t="s">
        <v>164</v>
      </c>
      <c r="I9" s="285"/>
      <c r="J9" s="305"/>
    </row>
    <row r="10" spans="1:10" ht="45.65" customHeight="1" x14ac:dyDescent="0.35">
      <c r="A10" s="269"/>
      <c r="B10" s="302" t="s">
        <v>165</v>
      </c>
      <c r="C10" s="293"/>
      <c r="D10" s="85" t="s">
        <v>166</v>
      </c>
      <c r="E10" s="94"/>
      <c r="F10" s="311" t="s">
        <v>167</v>
      </c>
      <c r="G10" s="293"/>
      <c r="H10" s="307"/>
      <c r="I10" s="286"/>
      <c r="J10" s="305"/>
    </row>
    <row r="11" spans="1:10" ht="32.65" customHeight="1" x14ac:dyDescent="0.35">
      <c r="A11" s="269"/>
      <c r="B11" s="310"/>
      <c r="C11" s="294"/>
      <c r="D11" s="85" t="s">
        <v>168</v>
      </c>
      <c r="E11" s="94"/>
      <c r="F11" s="308"/>
      <c r="G11" s="294"/>
      <c r="H11" s="308"/>
      <c r="I11" s="309"/>
      <c r="J11" s="305"/>
    </row>
    <row r="12" spans="1:10" ht="14.25" customHeight="1" x14ac:dyDescent="0.35">
      <c r="A12" s="267" t="s">
        <v>324</v>
      </c>
      <c r="B12" s="268"/>
      <c r="C12" s="268"/>
      <c r="D12" s="268"/>
      <c r="E12" s="268"/>
      <c r="F12" s="268"/>
      <c r="G12" s="268"/>
      <c r="H12" s="268"/>
      <c r="I12" s="268"/>
      <c r="J12" s="268"/>
    </row>
    <row r="13" spans="1:10" ht="51" customHeight="1" x14ac:dyDescent="0.35">
      <c r="A13" s="269" t="s">
        <v>325</v>
      </c>
      <c r="B13" s="98" t="s">
        <v>326</v>
      </c>
      <c r="C13" s="86"/>
      <c r="D13" s="98" t="s">
        <v>327</v>
      </c>
      <c r="E13" s="86"/>
      <c r="F13" s="98" t="s">
        <v>169</v>
      </c>
      <c r="G13" s="92"/>
      <c r="H13" s="85" t="s">
        <v>328</v>
      </c>
      <c r="I13" s="92"/>
      <c r="J13" s="271" t="e">
        <f>(COUNTIF(E13:E29,"yes")+COUNTIF(C13:C29,"yes")+COUNTIF(G13:G29,"yes")+COUNTIF(I13:I29,"yes"))/(COUNTA(C13:C29)+COUNTA(E13:E29)+COUNTA(G13:G29)+COUNTA(I13:I29))</f>
        <v>#DIV/0!</v>
      </c>
    </row>
    <row r="14" spans="1:10" ht="51" customHeight="1" x14ac:dyDescent="0.35">
      <c r="A14" s="269"/>
      <c r="B14" s="220" t="s">
        <v>298</v>
      </c>
      <c r="C14" s="86"/>
      <c r="D14" s="220" t="s">
        <v>299</v>
      </c>
      <c r="E14" s="149"/>
      <c r="F14" s="221" t="s">
        <v>300</v>
      </c>
      <c r="G14" s="92"/>
      <c r="H14" s="222" t="s">
        <v>301</v>
      </c>
      <c r="I14" s="92"/>
      <c r="J14" s="272"/>
    </row>
    <row r="15" spans="1:10" ht="39.65" customHeight="1" x14ac:dyDescent="0.35">
      <c r="A15" s="269"/>
      <c r="B15" s="274" t="s">
        <v>329</v>
      </c>
      <c r="C15" s="276"/>
      <c r="D15" s="274" t="s">
        <v>330</v>
      </c>
      <c r="E15" s="276"/>
      <c r="F15" s="278" t="s">
        <v>331</v>
      </c>
      <c r="G15" s="92"/>
      <c r="H15" s="87" t="s">
        <v>170</v>
      </c>
      <c r="I15" s="102"/>
      <c r="J15" s="272"/>
    </row>
    <row r="16" spans="1:10" ht="34.9" customHeight="1" thickBot="1" x14ac:dyDescent="0.4">
      <c r="A16" s="270"/>
      <c r="B16" s="275"/>
      <c r="C16" s="277"/>
      <c r="D16" s="274"/>
      <c r="E16" s="277"/>
      <c r="F16" s="275"/>
      <c r="G16" s="115"/>
      <c r="H16" s="89" t="s">
        <v>171</v>
      </c>
      <c r="I16" s="115"/>
      <c r="J16" s="272"/>
    </row>
    <row r="17" spans="1:10" ht="65.150000000000006" customHeight="1" thickTop="1" x14ac:dyDescent="0.35">
      <c r="A17" s="290" t="s">
        <v>332</v>
      </c>
      <c r="B17" s="99" t="s">
        <v>333</v>
      </c>
      <c r="C17" s="86"/>
      <c r="D17" s="100" t="s">
        <v>334</v>
      </c>
      <c r="E17" s="86"/>
      <c r="F17" s="99" t="s">
        <v>335</v>
      </c>
      <c r="G17" s="102"/>
      <c r="H17" s="101" t="s">
        <v>336</v>
      </c>
      <c r="I17" s="88"/>
      <c r="J17" s="272"/>
    </row>
    <row r="18" spans="1:10" ht="52.5" customHeight="1" x14ac:dyDescent="0.35">
      <c r="A18" s="269"/>
      <c r="B18" s="278" t="s">
        <v>337</v>
      </c>
      <c r="C18" s="293"/>
      <c r="D18" s="278" t="s">
        <v>338</v>
      </c>
      <c r="E18" s="293"/>
      <c r="F18" s="98" t="s">
        <v>339</v>
      </c>
      <c r="G18" s="92"/>
      <c r="H18" s="91" t="s">
        <v>172</v>
      </c>
      <c r="I18" s="92"/>
      <c r="J18" s="272"/>
    </row>
    <row r="19" spans="1:10" ht="50.15" customHeight="1" x14ac:dyDescent="0.35">
      <c r="A19" s="269"/>
      <c r="B19" s="292"/>
      <c r="C19" s="294"/>
      <c r="D19" s="292"/>
      <c r="E19" s="294"/>
      <c r="F19" s="98" t="s">
        <v>340</v>
      </c>
      <c r="G19" s="92"/>
      <c r="H19" s="91" t="s">
        <v>307</v>
      </c>
      <c r="I19" s="92"/>
      <c r="J19" s="272"/>
    </row>
    <row r="20" spans="1:10" ht="50.15" customHeight="1" x14ac:dyDescent="0.35">
      <c r="A20" s="269"/>
      <c r="B20" s="208" t="s">
        <v>302</v>
      </c>
      <c r="C20" s="149"/>
      <c r="D20" s="209" t="s">
        <v>302</v>
      </c>
      <c r="E20" s="149"/>
      <c r="F20" s="221" t="s">
        <v>303</v>
      </c>
      <c r="G20" s="102"/>
      <c r="H20" s="223" t="s">
        <v>304</v>
      </c>
      <c r="I20" s="92"/>
      <c r="J20" s="272"/>
    </row>
    <row r="21" spans="1:10" ht="48.65" customHeight="1" x14ac:dyDescent="0.35">
      <c r="A21" s="269"/>
      <c r="B21" s="278" t="s">
        <v>341</v>
      </c>
      <c r="C21" s="293"/>
      <c r="D21" s="278" t="s">
        <v>342</v>
      </c>
      <c r="E21" s="293"/>
      <c r="F21" s="278" t="s">
        <v>343</v>
      </c>
      <c r="G21" s="289"/>
      <c r="H21" s="91" t="s">
        <v>344</v>
      </c>
      <c r="I21" s="92"/>
      <c r="J21" s="272"/>
    </row>
    <row r="22" spans="1:10" ht="42" customHeight="1" thickBot="1" x14ac:dyDescent="0.4">
      <c r="A22" s="291"/>
      <c r="B22" s="275"/>
      <c r="C22" s="277"/>
      <c r="D22" s="275"/>
      <c r="E22" s="277"/>
      <c r="F22" s="275"/>
      <c r="G22" s="287"/>
      <c r="H22" s="96" t="s">
        <v>345</v>
      </c>
      <c r="I22" s="115"/>
      <c r="J22" s="272"/>
    </row>
    <row r="23" spans="1:10" ht="75.5" thickTop="1" x14ac:dyDescent="0.35">
      <c r="A23" s="279" t="s">
        <v>346</v>
      </c>
      <c r="B23" s="282" t="s">
        <v>347</v>
      </c>
      <c r="C23" s="285"/>
      <c r="D23" s="103" t="s">
        <v>348</v>
      </c>
      <c r="E23" s="104"/>
      <c r="F23" s="103" t="s">
        <v>349</v>
      </c>
      <c r="G23" s="104"/>
      <c r="H23" s="105" t="s">
        <v>382</v>
      </c>
      <c r="I23" s="104"/>
      <c r="J23" s="272"/>
    </row>
    <row r="24" spans="1:10" ht="64.5" customHeight="1" x14ac:dyDescent="0.35">
      <c r="A24" s="280"/>
      <c r="B24" s="283"/>
      <c r="C24" s="286"/>
      <c r="D24" s="288" t="s">
        <v>350</v>
      </c>
      <c r="E24" s="289"/>
      <c r="F24" s="106" t="s">
        <v>351</v>
      </c>
      <c r="G24" s="92"/>
      <c r="H24" s="106" t="s">
        <v>173</v>
      </c>
      <c r="I24" s="102"/>
      <c r="J24" s="272"/>
    </row>
    <row r="25" spans="1:10" ht="64.5" customHeight="1" x14ac:dyDescent="0.35">
      <c r="A25" s="280"/>
      <c r="B25" s="283"/>
      <c r="C25" s="286"/>
      <c r="D25" s="283"/>
      <c r="E25" s="286"/>
      <c r="F25" s="106" t="s">
        <v>352</v>
      </c>
      <c r="G25" s="113"/>
      <c r="H25" s="224" t="s">
        <v>353</v>
      </c>
      <c r="I25" s="92"/>
      <c r="J25" s="272"/>
    </row>
    <row r="26" spans="1:10" ht="41.15" customHeight="1" thickBot="1" x14ac:dyDescent="0.4">
      <c r="A26" s="281"/>
      <c r="B26" s="284"/>
      <c r="C26" s="287"/>
      <c r="D26" s="284"/>
      <c r="E26" s="287"/>
      <c r="F26" s="225" t="s">
        <v>305</v>
      </c>
      <c r="G26" s="115"/>
      <c r="H26" s="225" t="s">
        <v>306</v>
      </c>
      <c r="I26" s="115"/>
      <c r="J26" s="272"/>
    </row>
    <row r="27" spans="1:10" ht="50.5" thickTop="1" x14ac:dyDescent="0.35">
      <c r="A27" s="290" t="s">
        <v>174</v>
      </c>
      <c r="B27" s="107" t="s">
        <v>175</v>
      </c>
      <c r="C27" s="102"/>
      <c r="D27" s="107" t="s">
        <v>176</v>
      </c>
      <c r="E27" s="102"/>
      <c r="F27" s="107" t="s">
        <v>177</v>
      </c>
      <c r="G27" s="102"/>
      <c r="H27" s="107" t="s">
        <v>178</v>
      </c>
      <c r="I27" s="107"/>
      <c r="J27" s="272"/>
    </row>
    <row r="28" spans="1:10" ht="37.5" x14ac:dyDescent="0.35">
      <c r="A28" s="280"/>
      <c r="B28" s="289" t="s">
        <v>179</v>
      </c>
      <c r="C28" s="289"/>
      <c r="D28" s="289" t="s">
        <v>180</v>
      </c>
      <c r="E28" s="289"/>
      <c r="F28" s="106" t="s">
        <v>181</v>
      </c>
      <c r="G28" s="102"/>
      <c r="H28" s="106" t="s">
        <v>182</v>
      </c>
      <c r="I28" s="92"/>
      <c r="J28" s="272"/>
    </row>
    <row r="29" spans="1:10" ht="51.5" thickBot="1" x14ac:dyDescent="0.4">
      <c r="A29" s="270"/>
      <c r="B29" s="287"/>
      <c r="C29" s="309"/>
      <c r="D29" s="287"/>
      <c r="E29" s="309"/>
      <c r="F29" s="210" t="s">
        <v>383</v>
      </c>
      <c r="G29" s="102"/>
      <c r="H29" s="226" t="s">
        <v>308</v>
      </c>
      <c r="I29" s="115"/>
      <c r="J29" s="273"/>
    </row>
    <row r="30" spans="1:10" ht="15" customHeight="1" thickTop="1" x14ac:dyDescent="0.35">
      <c r="A30" s="267" t="s">
        <v>183</v>
      </c>
      <c r="B30" s="268"/>
      <c r="C30" s="268"/>
      <c r="D30" s="268"/>
      <c r="E30" s="268"/>
      <c r="F30" s="268"/>
      <c r="G30" s="268"/>
      <c r="H30" s="268"/>
      <c r="I30" s="268"/>
      <c r="J30" s="268"/>
    </row>
    <row r="31" spans="1:10" ht="55.15" customHeight="1" x14ac:dyDescent="0.35">
      <c r="A31" s="291" t="s">
        <v>184</v>
      </c>
      <c r="B31" s="311" t="s">
        <v>185</v>
      </c>
      <c r="C31" s="293"/>
      <c r="D31" s="85" t="s">
        <v>186</v>
      </c>
      <c r="E31" s="86"/>
      <c r="F31" s="98" t="s">
        <v>187</v>
      </c>
      <c r="G31" s="86"/>
      <c r="H31" s="85" t="s">
        <v>188</v>
      </c>
      <c r="I31" s="88"/>
      <c r="J31" s="271" t="e">
        <f>(COUNTIF(E31:E41,"yes")+COUNTIF(C31:C41,"yes")+COUNTIF(G31:G41,"yes")+COUNTIF(I31:I41,"yes"))/(COUNTA(C31:C41)+COUNTA(E31:E41)+COUNTA(G31:G41)+COUNTA(I31:I41))</f>
        <v>#DIV/0!</v>
      </c>
    </row>
    <row r="32" spans="1:10" ht="69.650000000000006" customHeight="1" x14ac:dyDescent="0.35">
      <c r="A32" s="280"/>
      <c r="B32" s="307"/>
      <c r="C32" s="276"/>
      <c r="D32" s="85" t="s">
        <v>189</v>
      </c>
      <c r="E32" s="86"/>
      <c r="F32" s="98" t="s">
        <v>190</v>
      </c>
      <c r="G32" s="86"/>
      <c r="H32" s="109" t="s">
        <v>191</v>
      </c>
      <c r="I32" s="92"/>
      <c r="J32" s="272"/>
    </row>
    <row r="33" spans="1:10" ht="41.15" customHeight="1" x14ac:dyDescent="0.35">
      <c r="A33" s="280"/>
      <c r="B33" s="307"/>
      <c r="C33" s="276"/>
      <c r="D33" s="302" t="s">
        <v>192</v>
      </c>
      <c r="E33" s="293"/>
      <c r="F33" s="85" t="s">
        <v>193</v>
      </c>
      <c r="G33" s="86"/>
      <c r="H33" s="302" t="s">
        <v>194</v>
      </c>
      <c r="I33" s="313"/>
      <c r="J33" s="272"/>
    </row>
    <row r="34" spans="1:10" ht="30.65" customHeight="1" x14ac:dyDescent="0.35">
      <c r="A34" s="280"/>
      <c r="B34" s="307"/>
      <c r="C34" s="276"/>
      <c r="D34" s="303"/>
      <c r="E34" s="276"/>
      <c r="F34" s="85" t="s">
        <v>195</v>
      </c>
      <c r="G34" s="84"/>
      <c r="H34" s="310"/>
      <c r="I34" s="313"/>
      <c r="J34" s="272"/>
    </row>
    <row r="35" spans="1:10" ht="30.65" customHeight="1" x14ac:dyDescent="0.35">
      <c r="A35" s="280"/>
      <c r="B35" s="307"/>
      <c r="C35" s="276"/>
      <c r="D35" s="303"/>
      <c r="E35" s="276"/>
      <c r="F35" s="106" t="s">
        <v>196</v>
      </c>
      <c r="G35" s="84"/>
      <c r="H35" s="302" t="s">
        <v>197</v>
      </c>
      <c r="I35" s="313"/>
      <c r="J35" s="272"/>
    </row>
    <row r="36" spans="1:10" ht="52" x14ac:dyDescent="0.35">
      <c r="A36" s="280"/>
      <c r="B36" s="307"/>
      <c r="C36" s="276"/>
      <c r="D36" s="303"/>
      <c r="E36" s="276"/>
      <c r="F36" s="224" t="s">
        <v>309</v>
      </c>
      <c r="G36" s="84"/>
      <c r="H36" s="310"/>
      <c r="I36" s="313"/>
      <c r="J36" s="272"/>
    </row>
    <row r="37" spans="1:10" ht="52.5" customHeight="1" thickBot="1" x14ac:dyDescent="0.4">
      <c r="A37" s="281"/>
      <c r="B37" s="312"/>
      <c r="C37" s="277"/>
      <c r="D37" s="304"/>
      <c r="E37" s="277"/>
      <c r="F37" s="110" t="s">
        <v>198</v>
      </c>
      <c r="G37" s="90"/>
      <c r="H37" s="227" t="s">
        <v>310</v>
      </c>
      <c r="I37" s="88"/>
      <c r="J37" s="272"/>
    </row>
    <row r="38" spans="1:10" ht="52.5" customHeight="1" thickTop="1" x14ac:dyDescent="0.35">
      <c r="A38" s="279" t="s">
        <v>199</v>
      </c>
      <c r="B38" s="306" t="s">
        <v>200</v>
      </c>
      <c r="C38" s="285"/>
      <c r="D38" s="282" t="s">
        <v>201</v>
      </c>
      <c r="E38" s="285"/>
      <c r="F38" s="103" t="s">
        <v>354</v>
      </c>
      <c r="G38" s="104"/>
      <c r="H38" s="103" t="s">
        <v>202</v>
      </c>
      <c r="I38" s="92"/>
      <c r="J38" s="272"/>
    </row>
    <row r="39" spans="1:10" ht="52.5" customHeight="1" x14ac:dyDescent="0.35">
      <c r="A39" s="280"/>
      <c r="B39" s="307"/>
      <c r="C39" s="286"/>
      <c r="D39" s="314"/>
      <c r="E39" s="309"/>
      <c r="F39" s="111" t="s">
        <v>355</v>
      </c>
      <c r="G39" s="92"/>
      <c r="H39" s="112" t="s">
        <v>203</v>
      </c>
      <c r="I39" s="92"/>
      <c r="J39" s="272"/>
    </row>
    <row r="40" spans="1:10" ht="52.5" customHeight="1" x14ac:dyDescent="0.35">
      <c r="A40" s="280"/>
      <c r="B40" s="307"/>
      <c r="C40" s="286"/>
      <c r="D40" s="288" t="s">
        <v>204</v>
      </c>
      <c r="E40" s="289"/>
      <c r="F40" s="114" t="s">
        <v>205</v>
      </c>
      <c r="G40" s="113"/>
      <c r="H40" s="288" t="s">
        <v>206</v>
      </c>
      <c r="I40" s="289"/>
      <c r="J40" s="272"/>
    </row>
    <row r="41" spans="1:10" ht="52.5" customHeight="1" thickBot="1" x14ac:dyDescent="0.4">
      <c r="A41" s="281"/>
      <c r="B41" s="312"/>
      <c r="C41" s="287"/>
      <c r="D41" s="284"/>
      <c r="E41" s="287"/>
      <c r="F41" s="108" t="s">
        <v>207</v>
      </c>
      <c r="G41" s="97"/>
      <c r="H41" s="284"/>
      <c r="I41" s="287"/>
      <c r="J41" s="272"/>
    </row>
    <row r="42" spans="1:10" ht="15" customHeight="1" thickTop="1" x14ac:dyDescent="0.35">
      <c r="A42" s="267" t="s">
        <v>208</v>
      </c>
      <c r="B42" s="268"/>
      <c r="C42" s="268"/>
      <c r="D42" s="268"/>
      <c r="E42" s="268"/>
      <c r="F42" s="268"/>
      <c r="G42" s="268"/>
      <c r="H42" s="268"/>
      <c r="I42" s="268"/>
      <c r="J42" s="268"/>
    </row>
    <row r="43" spans="1:10" ht="27.65" customHeight="1" x14ac:dyDescent="0.35">
      <c r="A43" s="291" t="s">
        <v>209</v>
      </c>
      <c r="B43" s="302" t="s">
        <v>210</v>
      </c>
      <c r="C43" s="293"/>
      <c r="D43" s="302" t="s">
        <v>211</v>
      </c>
      <c r="E43" s="293"/>
      <c r="F43" s="83" t="s">
        <v>116</v>
      </c>
      <c r="G43" s="84"/>
      <c r="H43" s="302" t="s">
        <v>212</v>
      </c>
      <c r="I43" s="289"/>
      <c r="J43" s="305" t="e">
        <f>(COUNTIF(E43:E55,"yes")+COUNTIF(C43:C55,"yes")+COUNTIF(G43:G55,"yes")+COUNTIF(I43:I55,"yes"))/(COUNTA(C43:C55)+COUNTA(E43:E55)+COUNTA(G43:G55)+COUNTA(I43:I55))</f>
        <v>#DIV/0!</v>
      </c>
    </row>
    <row r="44" spans="1:10" ht="25.15" customHeight="1" thickBot="1" x14ac:dyDescent="0.4">
      <c r="A44" s="281"/>
      <c r="B44" s="304"/>
      <c r="C44" s="277"/>
      <c r="D44" s="304"/>
      <c r="E44" s="277"/>
      <c r="F44" s="89" t="s">
        <v>213</v>
      </c>
      <c r="G44" s="90"/>
      <c r="H44" s="304"/>
      <c r="I44" s="287"/>
      <c r="J44" s="305"/>
    </row>
    <row r="45" spans="1:10" ht="55.5" customHeight="1" thickTop="1" x14ac:dyDescent="0.35">
      <c r="A45" s="279" t="s">
        <v>214</v>
      </c>
      <c r="B45" s="315" t="s">
        <v>215</v>
      </c>
      <c r="C45" s="318"/>
      <c r="D45" s="93" t="s">
        <v>216</v>
      </c>
      <c r="E45" s="116"/>
      <c r="F45" s="100" t="s">
        <v>217</v>
      </c>
      <c r="G45" s="117"/>
      <c r="H45" s="95" t="s">
        <v>218</v>
      </c>
      <c r="I45" s="104"/>
      <c r="J45" s="305"/>
    </row>
    <row r="46" spans="1:10" ht="54" customHeight="1" x14ac:dyDescent="0.35">
      <c r="A46" s="280"/>
      <c r="B46" s="303"/>
      <c r="C46" s="276"/>
      <c r="D46" s="85" t="s">
        <v>219</v>
      </c>
      <c r="E46" s="86"/>
      <c r="F46" s="62" t="s">
        <v>220</v>
      </c>
      <c r="G46" s="86"/>
      <c r="H46" s="332" t="s">
        <v>221</v>
      </c>
      <c r="I46" s="289"/>
      <c r="J46" s="305"/>
    </row>
    <row r="47" spans="1:10" ht="50.15" customHeight="1" thickBot="1" x14ac:dyDescent="0.4">
      <c r="A47" s="281"/>
      <c r="B47" s="304"/>
      <c r="C47" s="277"/>
      <c r="D47" s="89" t="s">
        <v>222</v>
      </c>
      <c r="E47" s="90"/>
      <c r="F47" s="89" t="s">
        <v>223</v>
      </c>
      <c r="G47" s="90"/>
      <c r="H47" s="333"/>
      <c r="I47" s="287"/>
      <c r="J47" s="305"/>
    </row>
    <row r="48" spans="1:10" ht="63" thickTop="1" x14ac:dyDescent="0.35">
      <c r="A48" s="279" t="s">
        <v>224</v>
      </c>
      <c r="B48" s="315" t="s">
        <v>225</v>
      </c>
      <c r="C48" s="149"/>
      <c r="D48" s="118" t="s">
        <v>226</v>
      </c>
      <c r="E48" s="116"/>
      <c r="F48" s="93" t="s">
        <v>227</v>
      </c>
      <c r="G48" s="94"/>
      <c r="H48" s="316" t="s">
        <v>356</v>
      </c>
      <c r="I48" s="285"/>
      <c r="J48" s="305"/>
    </row>
    <row r="49" spans="1:10" ht="50.15" customHeight="1" thickBot="1" x14ac:dyDescent="0.4">
      <c r="A49" s="281"/>
      <c r="B49" s="310"/>
      <c r="C49" s="149"/>
      <c r="D49" s="119" t="s">
        <v>228</v>
      </c>
      <c r="E49" s="148"/>
      <c r="F49" s="127" t="s">
        <v>229</v>
      </c>
      <c r="G49" s="90"/>
      <c r="H49" s="317"/>
      <c r="I49" s="309"/>
      <c r="J49" s="305"/>
    </row>
    <row r="50" spans="1:10" ht="82.15" customHeight="1" thickTop="1" x14ac:dyDescent="0.35">
      <c r="A50" s="279" t="s">
        <v>311</v>
      </c>
      <c r="B50" s="315" t="s">
        <v>312</v>
      </c>
      <c r="C50" s="318"/>
      <c r="D50" s="315" t="s">
        <v>384</v>
      </c>
      <c r="E50" s="285"/>
      <c r="F50" s="93" t="s">
        <v>385</v>
      </c>
      <c r="G50" s="149"/>
      <c r="H50" s="229" t="s">
        <v>314</v>
      </c>
      <c r="I50" s="92"/>
      <c r="J50" s="305"/>
    </row>
    <row r="51" spans="1:10" ht="39.5" thickBot="1" x14ac:dyDescent="0.4">
      <c r="A51" s="281"/>
      <c r="B51" s="310"/>
      <c r="C51" s="277"/>
      <c r="D51" s="304"/>
      <c r="E51" s="287"/>
      <c r="F51" s="228" t="s">
        <v>313</v>
      </c>
      <c r="G51" s="86"/>
      <c r="H51" s="230" t="s">
        <v>315</v>
      </c>
      <c r="I51" s="92"/>
      <c r="J51" s="305"/>
    </row>
    <row r="52" spans="1:10" ht="36.65" customHeight="1" thickTop="1" x14ac:dyDescent="0.35">
      <c r="A52" s="279" t="s">
        <v>357</v>
      </c>
      <c r="B52" s="323" t="s">
        <v>358</v>
      </c>
      <c r="C52" s="321"/>
      <c r="D52" s="323" t="s">
        <v>359</v>
      </c>
      <c r="E52" s="321"/>
      <c r="F52" s="323" t="s">
        <v>360</v>
      </c>
      <c r="G52" s="321"/>
      <c r="H52" s="323" t="s">
        <v>361</v>
      </c>
      <c r="I52" s="286"/>
      <c r="J52" s="305"/>
    </row>
    <row r="53" spans="1:10" ht="32.15" customHeight="1" x14ac:dyDescent="0.35">
      <c r="A53" s="280"/>
      <c r="B53" s="324"/>
      <c r="C53" s="322"/>
      <c r="D53" s="324"/>
      <c r="E53" s="322"/>
      <c r="F53" s="324"/>
      <c r="G53" s="322"/>
      <c r="H53" s="324"/>
      <c r="I53" s="309"/>
      <c r="J53" s="305"/>
    </row>
    <row r="54" spans="1:10" ht="32.15" customHeight="1" x14ac:dyDescent="0.35">
      <c r="A54" s="280"/>
      <c r="B54" s="319" t="s">
        <v>230</v>
      </c>
      <c r="C54" s="325"/>
      <c r="D54" s="319" t="s">
        <v>231</v>
      </c>
      <c r="E54" s="325"/>
      <c r="F54" s="319" t="s">
        <v>232</v>
      </c>
      <c r="G54" s="325"/>
      <c r="H54" s="319" t="s">
        <v>233</v>
      </c>
      <c r="I54" s="286"/>
      <c r="J54" s="305"/>
    </row>
    <row r="55" spans="1:10" ht="55.15" customHeight="1" thickBot="1" x14ac:dyDescent="0.4">
      <c r="A55" s="280"/>
      <c r="B55" s="320"/>
      <c r="C55" s="326"/>
      <c r="D55" s="324"/>
      <c r="E55" s="326"/>
      <c r="F55" s="320"/>
      <c r="G55" s="326"/>
      <c r="H55" s="320"/>
      <c r="I55" s="309"/>
      <c r="J55" s="305"/>
    </row>
    <row r="56" spans="1:10" ht="15" customHeight="1" thickTop="1" x14ac:dyDescent="0.35">
      <c r="A56" s="267" t="s">
        <v>234</v>
      </c>
      <c r="B56" s="268"/>
      <c r="C56" s="268"/>
      <c r="D56" s="268"/>
      <c r="E56" s="268"/>
      <c r="F56" s="268"/>
      <c r="G56" s="268"/>
      <c r="H56" s="268"/>
      <c r="I56" s="268"/>
      <c r="J56" s="268"/>
    </row>
    <row r="57" spans="1:10" ht="39" customHeight="1" x14ac:dyDescent="0.35">
      <c r="A57" s="291" t="s">
        <v>235</v>
      </c>
      <c r="B57" s="128" t="s">
        <v>236</v>
      </c>
      <c r="C57" s="129"/>
      <c r="D57" s="128" t="s">
        <v>237</v>
      </c>
      <c r="E57" s="129"/>
      <c r="F57" s="328" t="s">
        <v>238</v>
      </c>
      <c r="G57" s="329"/>
      <c r="H57" s="328" t="s">
        <v>239</v>
      </c>
      <c r="I57" s="289"/>
      <c r="J57" s="271" t="e">
        <f>(COUNTIF(E57:E64,"yes")+COUNTIF(C57:C64,"yes")+COUNTIF(G57:G64,"yes")+COUNTIF(I57:I64,"yes"))/(COUNTA(C57:C64)+COUNTA(E57:E64)+COUNTA(G57:G64)+COUNTA(I57:I64)-COUNTIF(G59,"n/a")-COUNTIFS(I59,"n/a")-COUNTIF(I60,"n/a"))</f>
        <v>#DIV/0!</v>
      </c>
    </row>
    <row r="58" spans="1:10" ht="36" customHeight="1" thickBot="1" x14ac:dyDescent="0.4">
      <c r="A58" s="281"/>
      <c r="B58" s="130" t="s">
        <v>240</v>
      </c>
      <c r="C58" s="131"/>
      <c r="D58" s="132" t="s">
        <v>241</v>
      </c>
      <c r="E58" s="131"/>
      <c r="F58" s="320"/>
      <c r="G58" s="326"/>
      <c r="H58" s="320"/>
      <c r="I58" s="287"/>
      <c r="J58" s="272"/>
    </row>
    <row r="59" spans="1:10" ht="107.65" customHeight="1" thickTop="1" thickBot="1" x14ac:dyDescent="0.4">
      <c r="A59" s="120" t="s">
        <v>242</v>
      </c>
      <c r="B59" s="130" t="s">
        <v>243</v>
      </c>
      <c r="C59" s="133"/>
      <c r="D59" s="130" t="s">
        <v>244</v>
      </c>
      <c r="E59" s="134"/>
      <c r="F59" s="130" t="s">
        <v>258</v>
      </c>
      <c r="G59" s="135"/>
      <c r="H59" s="136" t="s">
        <v>259</v>
      </c>
      <c r="I59" s="94"/>
      <c r="J59" s="272"/>
    </row>
    <row r="60" spans="1:10" ht="107.65" customHeight="1" thickTop="1" x14ac:dyDescent="0.35">
      <c r="A60" s="280" t="s">
        <v>245</v>
      </c>
      <c r="B60" s="323" t="s">
        <v>246</v>
      </c>
      <c r="C60" s="325"/>
      <c r="D60" s="137" t="s">
        <v>247</v>
      </c>
      <c r="E60" s="135"/>
      <c r="F60" s="323" t="s">
        <v>362</v>
      </c>
      <c r="G60" s="321"/>
      <c r="H60" s="330" t="s">
        <v>363</v>
      </c>
      <c r="I60" s="286"/>
      <c r="J60" s="272"/>
    </row>
    <row r="61" spans="1:10" ht="25.5" thickBot="1" x14ac:dyDescent="0.4">
      <c r="A61" s="281"/>
      <c r="B61" s="320"/>
      <c r="C61" s="326"/>
      <c r="D61" s="132" t="s">
        <v>248</v>
      </c>
      <c r="E61" s="131"/>
      <c r="F61" s="320"/>
      <c r="G61" s="326"/>
      <c r="H61" s="331"/>
      <c r="I61" s="286"/>
      <c r="J61" s="272"/>
    </row>
    <row r="62" spans="1:10" ht="71.150000000000006" customHeight="1" thickTop="1" x14ac:dyDescent="0.35">
      <c r="A62" s="280" t="s">
        <v>249</v>
      </c>
      <c r="B62" s="323" t="s">
        <v>250</v>
      </c>
      <c r="C62" s="321"/>
      <c r="D62" s="323" t="s">
        <v>256</v>
      </c>
      <c r="E62" s="321"/>
      <c r="F62" s="327" t="s">
        <v>251</v>
      </c>
      <c r="G62" s="321"/>
      <c r="H62" s="138" t="s">
        <v>386</v>
      </c>
      <c r="I62" s="92"/>
      <c r="J62" s="272"/>
    </row>
    <row r="63" spans="1:10" ht="78" x14ac:dyDescent="0.35">
      <c r="A63" s="280"/>
      <c r="B63" s="319"/>
      <c r="C63" s="325"/>
      <c r="D63" s="324"/>
      <c r="E63" s="325"/>
      <c r="F63" s="319"/>
      <c r="G63" s="325"/>
      <c r="H63" s="231" t="s">
        <v>316</v>
      </c>
      <c r="I63" s="92"/>
      <c r="J63" s="272"/>
    </row>
    <row r="64" spans="1:10" ht="46.15" customHeight="1" thickBot="1" x14ac:dyDescent="0.4">
      <c r="A64" s="281"/>
      <c r="B64" s="320"/>
      <c r="C64" s="326"/>
      <c r="D64" s="128" t="s">
        <v>252</v>
      </c>
      <c r="E64" s="134"/>
      <c r="F64" s="320"/>
      <c r="G64" s="326"/>
      <c r="H64" s="128" t="s">
        <v>257</v>
      </c>
      <c r="I64" s="92"/>
      <c r="J64" s="273"/>
    </row>
    <row r="65" spans="1:10" ht="15.5" thickTop="1" thickBot="1" x14ac:dyDescent="0.4">
      <c r="A65" s="121"/>
      <c r="B65" s="121"/>
      <c r="C65" s="121"/>
      <c r="D65" s="121"/>
      <c r="E65" s="121"/>
      <c r="F65" s="121"/>
      <c r="G65" s="121"/>
      <c r="H65" s="122"/>
      <c r="I65" s="121"/>
      <c r="J65" s="123" t="e">
        <f>(COUNTIF(E43:E55,"yes")+COUNTIF(C43:C55,"yes")+COUNTIF(G43:G55,"yes")+COUNTIF(I43:I55,"yes")+COUNTIF(E31:E41,"yes")+COUNTIF(C31:C41,"yes")+COUNTIF(G31:G41,"yes")+COUNTIF(I31:I41,"yes")+COUNTIF(E57:E64,"yes")+COUNTIF(C57:C64,"yes")+COUNTIF(G57:G64,"yes")+COUNTIF(I57:I64,"yes")+COUNTIF(E13:E29,"yes")+COUNTIF(C13:C29,"yes")+COUNTIF(G13:G29,"yes")+COUNTIF(I13:I29,"yes")+COUNTIF(E4:E11,"yes")+COUNTIF(C4:C11,"yes")+COUNTIF(G4:G11,"yes")+COUNTIF(I4:I11,"yes"))/(COUNTA(C57:C64)+COUNTA(E57:E64)+COUNTA(G57:G64)+COUNTA(I57:I64)-COUNTIF(G59,"n/a")-COUNTIFS(I59,"n/a")-COUNTIF(I60,"n/a")+COUNTA(C43:C55)+COUNTA(E43:E55)+COUNTA(G43:G55)+COUNTA(I43:I55)+COUNTA(C31:C41)+COUNTA(E31:E41)+COUNTA(G31:G41)+COUNTA(I31:I41)+COUNTA(C13:C29)+COUNTA(E13:E29)+COUNTA(G13:G29)+COUNTA(I13:I29)+COUNTA(C4:C11)+COUNTA(E4:E11)+COUNTA(G4:G11)+COUNTA(I4:I11)-COUNTIF(C9:C11,"n/a")-COUNTIF(E9:E11,"n/a")-COUNTIF(G9:G11,"n/a")-COUNTIF(I9,"n/a"))</f>
        <v>#DIV/0!</v>
      </c>
    </row>
    <row r="66" spans="1:10" ht="15" thickTop="1" x14ac:dyDescent="0.35">
      <c r="I66"/>
    </row>
    <row r="67" spans="1:10" x14ac:dyDescent="0.35">
      <c r="I67"/>
    </row>
    <row r="68" spans="1:10" x14ac:dyDescent="0.35">
      <c r="I68"/>
    </row>
    <row r="69" spans="1:10" x14ac:dyDescent="0.35">
      <c r="I69"/>
    </row>
    <row r="70" spans="1:10" x14ac:dyDescent="0.35">
      <c r="I70"/>
    </row>
    <row r="71" spans="1:10" x14ac:dyDescent="0.35">
      <c r="I71"/>
    </row>
    <row r="72" spans="1:10" x14ac:dyDescent="0.35">
      <c r="I72"/>
    </row>
    <row r="73" spans="1:10" x14ac:dyDescent="0.35">
      <c r="I73"/>
    </row>
    <row r="74" spans="1:10" x14ac:dyDescent="0.35">
      <c r="I74"/>
    </row>
    <row r="75" spans="1:10" x14ac:dyDescent="0.35">
      <c r="I75"/>
    </row>
    <row r="76" spans="1:10" x14ac:dyDescent="0.35">
      <c r="I76"/>
    </row>
    <row r="77" spans="1:10" x14ac:dyDescent="0.35">
      <c r="I77"/>
    </row>
    <row r="78" spans="1:10" x14ac:dyDescent="0.35">
      <c r="I78"/>
    </row>
    <row r="79" spans="1:10" x14ac:dyDescent="0.35">
      <c r="I79"/>
    </row>
    <row r="80" spans="1:10" x14ac:dyDescent="0.35">
      <c r="I80"/>
    </row>
    <row r="81" spans="1:9" ht="11.25" customHeight="1" x14ac:dyDescent="0.35">
      <c r="I81"/>
    </row>
    <row r="82" spans="1:9" hidden="1" x14ac:dyDescent="0.35">
      <c r="I82"/>
    </row>
    <row r="83" spans="1:9" hidden="1" x14ac:dyDescent="0.35">
      <c r="A83" s="125" t="s">
        <v>253</v>
      </c>
      <c r="I83"/>
    </row>
    <row r="84" spans="1:9" hidden="1" x14ac:dyDescent="0.35">
      <c r="A84" t="s">
        <v>151</v>
      </c>
      <c r="B84" t="s">
        <v>151</v>
      </c>
      <c r="I84"/>
    </row>
    <row r="85" spans="1:9" hidden="1" x14ac:dyDescent="0.35">
      <c r="A85" t="s">
        <v>157</v>
      </c>
      <c r="B85" t="s">
        <v>157</v>
      </c>
      <c r="I85"/>
    </row>
    <row r="86" spans="1:9" hidden="1" x14ac:dyDescent="0.35">
      <c r="B86" t="s">
        <v>162</v>
      </c>
      <c r="I86"/>
    </row>
    <row r="87" spans="1:9" x14ac:dyDescent="0.35">
      <c r="I87"/>
    </row>
    <row r="88" spans="1:9" x14ac:dyDescent="0.35">
      <c r="I88"/>
    </row>
    <row r="89" spans="1:9" x14ac:dyDescent="0.35">
      <c r="I89"/>
    </row>
    <row r="90" spans="1:9" x14ac:dyDescent="0.35">
      <c r="I90"/>
    </row>
    <row r="91" spans="1:9" x14ac:dyDescent="0.35">
      <c r="I91"/>
    </row>
    <row r="92" spans="1:9" x14ac:dyDescent="0.35">
      <c r="I92"/>
    </row>
    <row r="93" spans="1:9" x14ac:dyDescent="0.35">
      <c r="I93"/>
    </row>
    <row r="94" spans="1:9" x14ac:dyDescent="0.35">
      <c r="I94"/>
    </row>
    <row r="95" spans="1:9" x14ac:dyDescent="0.35">
      <c r="I95"/>
    </row>
    <row r="96" spans="1:9" x14ac:dyDescent="0.35">
      <c r="I96"/>
    </row>
    <row r="97" spans="9:9" x14ac:dyDescent="0.35">
      <c r="I97"/>
    </row>
    <row r="98" spans="9:9" x14ac:dyDescent="0.35">
      <c r="I98"/>
    </row>
    <row r="99" spans="9:9" x14ac:dyDescent="0.35">
      <c r="I99"/>
    </row>
    <row r="100" spans="9:9" x14ac:dyDescent="0.35">
      <c r="I100"/>
    </row>
    <row r="101" spans="9:9" x14ac:dyDescent="0.35">
      <c r="I101"/>
    </row>
    <row r="102" spans="9:9" x14ac:dyDescent="0.35">
      <c r="I102"/>
    </row>
    <row r="103" spans="9:9" x14ac:dyDescent="0.35">
      <c r="I103"/>
    </row>
    <row r="104" spans="9:9" x14ac:dyDescent="0.35">
      <c r="I104"/>
    </row>
    <row r="105" spans="9:9" x14ac:dyDescent="0.35">
      <c r="I105"/>
    </row>
    <row r="106" spans="9:9" x14ac:dyDescent="0.35">
      <c r="I106"/>
    </row>
    <row r="107" spans="9:9" x14ac:dyDescent="0.35">
      <c r="I107"/>
    </row>
    <row r="108" spans="9:9" x14ac:dyDescent="0.35">
      <c r="I108"/>
    </row>
    <row r="109" spans="9:9" x14ac:dyDescent="0.35">
      <c r="I109"/>
    </row>
    <row r="110" spans="9:9" x14ac:dyDescent="0.35">
      <c r="I110"/>
    </row>
    <row r="111" spans="9:9" x14ac:dyDescent="0.35">
      <c r="I111"/>
    </row>
    <row r="112" spans="9:9" x14ac:dyDescent="0.35">
      <c r="I112"/>
    </row>
    <row r="113" spans="9:9" x14ac:dyDescent="0.35">
      <c r="I113"/>
    </row>
    <row r="114" spans="9:9" x14ac:dyDescent="0.35">
      <c r="I114"/>
    </row>
    <row r="115" spans="9:9" x14ac:dyDescent="0.35">
      <c r="I115"/>
    </row>
    <row r="116" spans="9:9" x14ac:dyDescent="0.35">
      <c r="I116"/>
    </row>
    <row r="117" spans="9:9" x14ac:dyDescent="0.35">
      <c r="I117"/>
    </row>
    <row r="118" spans="9:9" x14ac:dyDescent="0.35">
      <c r="I118"/>
    </row>
    <row r="119" spans="9:9" x14ac:dyDescent="0.35">
      <c r="I119"/>
    </row>
    <row r="120" spans="9:9" x14ac:dyDescent="0.35">
      <c r="I120"/>
    </row>
    <row r="121" spans="9:9" x14ac:dyDescent="0.35">
      <c r="I121"/>
    </row>
    <row r="122" spans="9:9" x14ac:dyDescent="0.35">
      <c r="I122"/>
    </row>
    <row r="123" spans="9:9" x14ac:dyDescent="0.35">
      <c r="I123"/>
    </row>
    <row r="124" spans="9:9" x14ac:dyDescent="0.35">
      <c r="I124"/>
    </row>
    <row r="125" spans="9:9" x14ac:dyDescent="0.35">
      <c r="I125"/>
    </row>
    <row r="126" spans="9:9" x14ac:dyDescent="0.35">
      <c r="I126"/>
    </row>
    <row r="127" spans="9:9" x14ac:dyDescent="0.35">
      <c r="I127"/>
    </row>
    <row r="128" spans="9:9" x14ac:dyDescent="0.35">
      <c r="I128"/>
    </row>
    <row r="129" spans="9:9" x14ac:dyDescent="0.35">
      <c r="I129"/>
    </row>
    <row r="130" spans="9:9" x14ac:dyDescent="0.35">
      <c r="I130"/>
    </row>
    <row r="131" spans="9:9" x14ac:dyDescent="0.35">
      <c r="I131"/>
    </row>
    <row r="132" spans="9:9" x14ac:dyDescent="0.35">
      <c r="I132"/>
    </row>
    <row r="133" spans="9:9" x14ac:dyDescent="0.35">
      <c r="I133"/>
    </row>
    <row r="134" spans="9:9" x14ac:dyDescent="0.35">
      <c r="I134"/>
    </row>
    <row r="135" spans="9:9" x14ac:dyDescent="0.35">
      <c r="I135"/>
    </row>
    <row r="136" spans="9:9" x14ac:dyDescent="0.35">
      <c r="I136"/>
    </row>
    <row r="137" spans="9:9" x14ac:dyDescent="0.35">
      <c r="I137"/>
    </row>
    <row r="138" spans="9:9" x14ac:dyDescent="0.35">
      <c r="I138"/>
    </row>
    <row r="139" spans="9:9" x14ac:dyDescent="0.35">
      <c r="I139"/>
    </row>
    <row r="140" spans="9:9" x14ac:dyDescent="0.35">
      <c r="I140"/>
    </row>
    <row r="141" spans="9:9" x14ac:dyDescent="0.35">
      <c r="I141"/>
    </row>
    <row r="142" spans="9:9" x14ac:dyDescent="0.35">
      <c r="I142"/>
    </row>
    <row r="143" spans="9:9" x14ac:dyDescent="0.35">
      <c r="I143"/>
    </row>
    <row r="144" spans="9:9" x14ac:dyDescent="0.35">
      <c r="I144"/>
    </row>
    <row r="145" spans="9:9" x14ac:dyDescent="0.35">
      <c r="I145"/>
    </row>
    <row r="146" spans="9:9" x14ac:dyDescent="0.35">
      <c r="I146"/>
    </row>
    <row r="147" spans="9:9" x14ac:dyDescent="0.35">
      <c r="I147"/>
    </row>
    <row r="148" spans="9:9" x14ac:dyDescent="0.35">
      <c r="I148"/>
    </row>
    <row r="149" spans="9:9" x14ac:dyDescent="0.35">
      <c r="I149"/>
    </row>
    <row r="150" spans="9:9" x14ac:dyDescent="0.35">
      <c r="I150"/>
    </row>
    <row r="151" spans="9:9" x14ac:dyDescent="0.35">
      <c r="I151"/>
    </row>
    <row r="152" spans="9:9" x14ac:dyDescent="0.35">
      <c r="I152"/>
    </row>
    <row r="153" spans="9:9" x14ac:dyDescent="0.35">
      <c r="I153"/>
    </row>
    <row r="154" spans="9:9" x14ac:dyDescent="0.35">
      <c r="I154"/>
    </row>
    <row r="155" spans="9:9" x14ac:dyDescent="0.35">
      <c r="I155"/>
    </row>
    <row r="156" spans="9:9" x14ac:dyDescent="0.35">
      <c r="I156"/>
    </row>
    <row r="157" spans="9:9" x14ac:dyDescent="0.35">
      <c r="I157"/>
    </row>
    <row r="158" spans="9:9" x14ac:dyDescent="0.35">
      <c r="I158"/>
    </row>
    <row r="159" spans="9:9" x14ac:dyDescent="0.35">
      <c r="I159"/>
    </row>
    <row r="160" spans="9:9" x14ac:dyDescent="0.35">
      <c r="I160"/>
    </row>
    <row r="161" spans="9:9" x14ac:dyDescent="0.35">
      <c r="I161"/>
    </row>
    <row r="162" spans="9:9" x14ac:dyDescent="0.35">
      <c r="I162"/>
    </row>
    <row r="163" spans="9:9" x14ac:dyDescent="0.35">
      <c r="I163"/>
    </row>
    <row r="164" spans="9:9" x14ac:dyDescent="0.35">
      <c r="I164"/>
    </row>
    <row r="165" spans="9:9" x14ac:dyDescent="0.35">
      <c r="I165"/>
    </row>
    <row r="166" spans="9:9" x14ac:dyDescent="0.35">
      <c r="I166"/>
    </row>
    <row r="167" spans="9:9" x14ac:dyDescent="0.35">
      <c r="I167"/>
    </row>
    <row r="168" spans="9:9" x14ac:dyDescent="0.35">
      <c r="I168"/>
    </row>
    <row r="169" spans="9:9" x14ac:dyDescent="0.35">
      <c r="I169"/>
    </row>
    <row r="170" spans="9:9" x14ac:dyDescent="0.35">
      <c r="I170"/>
    </row>
    <row r="171" spans="9:9" x14ac:dyDescent="0.35">
      <c r="I171"/>
    </row>
    <row r="172" spans="9:9" x14ac:dyDescent="0.35">
      <c r="I172"/>
    </row>
    <row r="173" spans="9:9" x14ac:dyDescent="0.35">
      <c r="I173"/>
    </row>
    <row r="174" spans="9:9" x14ac:dyDescent="0.35">
      <c r="I174"/>
    </row>
    <row r="175" spans="9:9" x14ac:dyDescent="0.35">
      <c r="I175"/>
    </row>
    <row r="176" spans="9:9" x14ac:dyDescent="0.35">
      <c r="I176"/>
    </row>
    <row r="177" spans="9:9" x14ac:dyDescent="0.35">
      <c r="I177"/>
    </row>
    <row r="178" spans="9:9" x14ac:dyDescent="0.35">
      <c r="I178"/>
    </row>
    <row r="179" spans="9:9" x14ac:dyDescent="0.35">
      <c r="I179"/>
    </row>
    <row r="180" spans="9:9" x14ac:dyDescent="0.35">
      <c r="I180"/>
    </row>
    <row r="181" spans="9:9" x14ac:dyDescent="0.35">
      <c r="I181"/>
    </row>
    <row r="182" spans="9:9" x14ac:dyDescent="0.35">
      <c r="I182"/>
    </row>
    <row r="183" spans="9:9" x14ac:dyDescent="0.35">
      <c r="I183"/>
    </row>
    <row r="184" spans="9:9" x14ac:dyDescent="0.35">
      <c r="I184"/>
    </row>
    <row r="185" spans="9:9" x14ac:dyDescent="0.35">
      <c r="I185"/>
    </row>
    <row r="186" spans="9:9" x14ac:dyDescent="0.35">
      <c r="I186"/>
    </row>
    <row r="187" spans="9:9" x14ac:dyDescent="0.35">
      <c r="I187"/>
    </row>
    <row r="188" spans="9:9" x14ac:dyDescent="0.35">
      <c r="I188"/>
    </row>
    <row r="189" spans="9:9" x14ac:dyDescent="0.35">
      <c r="I189"/>
    </row>
    <row r="190" spans="9:9" x14ac:dyDescent="0.35">
      <c r="I190"/>
    </row>
    <row r="191" spans="9:9" x14ac:dyDescent="0.35">
      <c r="I191"/>
    </row>
    <row r="192" spans="9:9" x14ac:dyDescent="0.35">
      <c r="I192"/>
    </row>
    <row r="193" spans="9:9" x14ac:dyDescent="0.35">
      <c r="I193"/>
    </row>
    <row r="194" spans="9:9" x14ac:dyDescent="0.35">
      <c r="I194"/>
    </row>
    <row r="195" spans="9:9" x14ac:dyDescent="0.35">
      <c r="I195"/>
    </row>
    <row r="196" spans="9:9" x14ac:dyDescent="0.35">
      <c r="I196"/>
    </row>
    <row r="197" spans="9:9" x14ac:dyDescent="0.35">
      <c r="I197"/>
    </row>
    <row r="198" spans="9:9" x14ac:dyDescent="0.35">
      <c r="I198"/>
    </row>
    <row r="199" spans="9:9" x14ac:dyDescent="0.35">
      <c r="I199"/>
    </row>
    <row r="200" spans="9:9" x14ac:dyDescent="0.35">
      <c r="I200"/>
    </row>
    <row r="201" spans="9:9" x14ac:dyDescent="0.35">
      <c r="I201"/>
    </row>
    <row r="202" spans="9:9" x14ac:dyDescent="0.35">
      <c r="I202"/>
    </row>
    <row r="203" spans="9:9" x14ac:dyDescent="0.35">
      <c r="I203"/>
    </row>
    <row r="204" spans="9:9" x14ac:dyDescent="0.35">
      <c r="I204"/>
    </row>
    <row r="205" spans="9:9" x14ac:dyDescent="0.35">
      <c r="I205"/>
    </row>
    <row r="206" spans="9:9" x14ac:dyDescent="0.35">
      <c r="I206"/>
    </row>
    <row r="207" spans="9:9" x14ac:dyDescent="0.35">
      <c r="I207"/>
    </row>
    <row r="208" spans="9:9" x14ac:dyDescent="0.35">
      <c r="I208"/>
    </row>
    <row r="209" spans="9:9" x14ac:dyDescent="0.35">
      <c r="I209"/>
    </row>
    <row r="210" spans="9:9" x14ac:dyDescent="0.35">
      <c r="I210"/>
    </row>
    <row r="211" spans="9:9" x14ac:dyDescent="0.35">
      <c r="I211"/>
    </row>
    <row r="212" spans="9:9" x14ac:dyDescent="0.35">
      <c r="I212"/>
    </row>
    <row r="213" spans="9:9" x14ac:dyDescent="0.35">
      <c r="I213"/>
    </row>
    <row r="214" spans="9:9" x14ac:dyDescent="0.35">
      <c r="I214"/>
    </row>
    <row r="215" spans="9:9" x14ac:dyDescent="0.35">
      <c r="I215"/>
    </row>
    <row r="216" spans="9:9" x14ac:dyDescent="0.35">
      <c r="I216"/>
    </row>
    <row r="217" spans="9:9" x14ac:dyDescent="0.35">
      <c r="I217"/>
    </row>
    <row r="218" spans="9:9" x14ac:dyDescent="0.35">
      <c r="I218"/>
    </row>
    <row r="219" spans="9:9" x14ac:dyDescent="0.35">
      <c r="I219"/>
    </row>
    <row r="220" spans="9:9" x14ac:dyDescent="0.35">
      <c r="I220"/>
    </row>
    <row r="221" spans="9:9" x14ac:dyDescent="0.35">
      <c r="I221"/>
    </row>
    <row r="222" spans="9:9" x14ac:dyDescent="0.35">
      <c r="I222"/>
    </row>
    <row r="223" spans="9:9" x14ac:dyDescent="0.35">
      <c r="I223"/>
    </row>
    <row r="224" spans="9:9" x14ac:dyDescent="0.35">
      <c r="I224"/>
    </row>
    <row r="225" spans="9:9" x14ac:dyDescent="0.35">
      <c r="I225"/>
    </row>
    <row r="226" spans="9:9" x14ac:dyDescent="0.35">
      <c r="I226"/>
    </row>
    <row r="227" spans="9:9" x14ac:dyDescent="0.35">
      <c r="I227"/>
    </row>
    <row r="228" spans="9:9" x14ac:dyDescent="0.35">
      <c r="I228"/>
    </row>
    <row r="229" spans="9:9" x14ac:dyDescent="0.35">
      <c r="I229"/>
    </row>
    <row r="230" spans="9:9" x14ac:dyDescent="0.35">
      <c r="I230"/>
    </row>
    <row r="231" spans="9:9" x14ac:dyDescent="0.35">
      <c r="I231"/>
    </row>
    <row r="232" spans="9:9" x14ac:dyDescent="0.35">
      <c r="I232"/>
    </row>
    <row r="233" spans="9:9" x14ac:dyDescent="0.35">
      <c r="I233"/>
    </row>
    <row r="234" spans="9:9" x14ac:dyDescent="0.35">
      <c r="I234"/>
    </row>
    <row r="235" spans="9:9" x14ac:dyDescent="0.35">
      <c r="I235"/>
    </row>
    <row r="236" spans="9:9" x14ac:dyDescent="0.35">
      <c r="I236"/>
    </row>
    <row r="237" spans="9:9" x14ac:dyDescent="0.35">
      <c r="I237"/>
    </row>
    <row r="238" spans="9:9" x14ac:dyDescent="0.35">
      <c r="I238"/>
    </row>
    <row r="239" spans="9:9" x14ac:dyDescent="0.35">
      <c r="I239"/>
    </row>
    <row r="240" spans="9:9" x14ac:dyDescent="0.35">
      <c r="I240"/>
    </row>
    <row r="241" spans="9:9" x14ac:dyDescent="0.35">
      <c r="I241"/>
    </row>
    <row r="242" spans="9:9" x14ac:dyDescent="0.35">
      <c r="I242"/>
    </row>
    <row r="243" spans="9:9" x14ac:dyDescent="0.35">
      <c r="I243"/>
    </row>
    <row r="244" spans="9:9" x14ac:dyDescent="0.35">
      <c r="I244"/>
    </row>
    <row r="245" spans="9:9" x14ac:dyDescent="0.35">
      <c r="I245"/>
    </row>
    <row r="246" spans="9:9" x14ac:dyDescent="0.35">
      <c r="I246"/>
    </row>
    <row r="247" spans="9:9" x14ac:dyDescent="0.35">
      <c r="I247"/>
    </row>
    <row r="248" spans="9:9" x14ac:dyDescent="0.35">
      <c r="I248"/>
    </row>
    <row r="249" spans="9:9" x14ac:dyDescent="0.35">
      <c r="I249"/>
    </row>
    <row r="250" spans="9:9" x14ac:dyDescent="0.35">
      <c r="I250"/>
    </row>
    <row r="251" spans="9:9" x14ac:dyDescent="0.35">
      <c r="I251"/>
    </row>
    <row r="252" spans="9:9" x14ac:dyDescent="0.35">
      <c r="I252"/>
    </row>
    <row r="253" spans="9:9" x14ac:dyDescent="0.35">
      <c r="I253"/>
    </row>
    <row r="254" spans="9:9" x14ac:dyDescent="0.35">
      <c r="I254"/>
    </row>
    <row r="255" spans="9:9" x14ac:dyDescent="0.35">
      <c r="I255"/>
    </row>
    <row r="256" spans="9:9" x14ac:dyDescent="0.35">
      <c r="I256"/>
    </row>
    <row r="257" spans="9:9" x14ac:dyDescent="0.35">
      <c r="I257"/>
    </row>
    <row r="258" spans="9:9" x14ac:dyDescent="0.35">
      <c r="I258"/>
    </row>
    <row r="259" spans="9:9" x14ac:dyDescent="0.35">
      <c r="I259"/>
    </row>
    <row r="260" spans="9:9" x14ac:dyDescent="0.35">
      <c r="I260"/>
    </row>
    <row r="261" spans="9:9" x14ac:dyDescent="0.35">
      <c r="I261"/>
    </row>
    <row r="262" spans="9:9" x14ac:dyDescent="0.35">
      <c r="I262"/>
    </row>
    <row r="263" spans="9:9" x14ac:dyDescent="0.35">
      <c r="I263"/>
    </row>
    <row r="264" spans="9:9" x14ac:dyDescent="0.35">
      <c r="I264"/>
    </row>
    <row r="265" spans="9:9" x14ac:dyDescent="0.35">
      <c r="I265"/>
    </row>
    <row r="266" spans="9:9" x14ac:dyDescent="0.35">
      <c r="I266"/>
    </row>
    <row r="267" spans="9:9" x14ac:dyDescent="0.35">
      <c r="I267"/>
    </row>
    <row r="268" spans="9:9" x14ac:dyDescent="0.35">
      <c r="I268"/>
    </row>
    <row r="269" spans="9:9" x14ac:dyDescent="0.35">
      <c r="I269"/>
    </row>
    <row r="270" spans="9:9" x14ac:dyDescent="0.35">
      <c r="I270"/>
    </row>
    <row r="271" spans="9:9" x14ac:dyDescent="0.35">
      <c r="I271"/>
    </row>
    <row r="272" spans="9:9" x14ac:dyDescent="0.35">
      <c r="I272"/>
    </row>
    <row r="273" spans="9:9" x14ac:dyDescent="0.35">
      <c r="I273"/>
    </row>
    <row r="274" spans="9:9" x14ac:dyDescent="0.35">
      <c r="I274"/>
    </row>
    <row r="275" spans="9:9" x14ac:dyDescent="0.35">
      <c r="I275"/>
    </row>
    <row r="276" spans="9:9" x14ac:dyDescent="0.35">
      <c r="I276"/>
    </row>
    <row r="277" spans="9:9" x14ac:dyDescent="0.35">
      <c r="I277"/>
    </row>
    <row r="278" spans="9:9" x14ac:dyDescent="0.35">
      <c r="I278"/>
    </row>
    <row r="279" spans="9:9" x14ac:dyDescent="0.35">
      <c r="I279"/>
    </row>
    <row r="280" spans="9:9" x14ac:dyDescent="0.35">
      <c r="I280"/>
    </row>
    <row r="281" spans="9:9" x14ac:dyDescent="0.35">
      <c r="I281"/>
    </row>
    <row r="282" spans="9:9" x14ac:dyDescent="0.35">
      <c r="I282"/>
    </row>
    <row r="283" spans="9:9" x14ac:dyDescent="0.35">
      <c r="I283"/>
    </row>
    <row r="284" spans="9:9" x14ac:dyDescent="0.35">
      <c r="I284"/>
    </row>
    <row r="285" spans="9:9" x14ac:dyDescent="0.35">
      <c r="I285"/>
    </row>
    <row r="286" spans="9:9" x14ac:dyDescent="0.35">
      <c r="I286"/>
    </row>
    <row r="287" spans="9:9" x14ac:dyDescent="0.35">
      <c r="I287"/>
    </row>
    <row r="288" spans="9:9" x14ac:dyDescent="0.35">
      <c r="I288"/>
    </row>
    <row r="289" spans="9:9" x14ac:dyDescent="0.35">
      <c r="I289"/>
    </row>
    <row r="290" spans="9:9" x14ac:dyDescent="0.35">
      <c r="I290"/>
    </row>
    <row r="291" spans="9:9" x14ac:dyDescent="0.35">
      <c r="I291"/>
    </row>
    <row r="292" spans="9:9" x14ac:dyDescent="0.35">
      <c r="I292"/>
    </row>
    <row r="293" spans="9:9" x14ac:dyDescent="0.35">
      <c r="I293"/>
    </row>
    <row r="294" spans="9:9" x14ac:dyDescent="0.35">
      <c r="I294"/>
    </row>
    <row r="295" spans="9:9" x14ac:dyDescent="0.35">
      <c r="I295"/>
    </row>
    <row r="296" spans="9:9" x14ac:dyDescent="0.35">
      <c r="I296"/>
    </row>
    <row r="297" spans="9:9" x14ac:dyDescent="0.35">
      <c r="I297"/>
    </row>
    <row r="298" spans="9:9" x14ac:dyDescent="0.35">
      <c r="I298"/>
    </row>
    <row r="299" spans="9:9" x14ac:dyDescent="0.35">
      <c r="I299"/>
    </row>
    <row r="300" spans="9:9" x14ac:dyDescent="0.35">
      <c r="I300"/>
    </row>
    <row r="301" spans="9:9" x14ac:dyDescent="0.35">
      <c r="I301"/>
    </row>
    <row r="302" spans="9:9" x14ac:dyDescent="0.35">
      <c r="I302"/>
    </row>
    <row r="303" spans="9:9" x14ac:dyDescent="0.35">
      <c r="I303"/>
    </row>
    <row r="304" spans="9:9" x14ac:dyDescent="0.35">
      <c r="I304"/>
    </row>
    <row r="305" spans="9:9" x14ac:dyDescent="0.35">
      <c r="I305"/>
    </row>
    <row r="306" spans="9:9" x14ac:dyDescent="0.35">
      <c r="I306"/>
    </row>
    <row r="307" spans="9:9" x14ac:dyDescent="0.35">
      <c r="I307"/>
    </row>
    <row r="308" spans="9:9" x14ac:dyDescent="0.35">
      <c r="I308"/>
    </row>
    <row r="309" spans="9:9" x14ac:dyDescent="0.35">
      <c r="I309"/>
    </row>
    <row r="310" spans="9:9" x14ac:dyDescent="0.35">
      <c r="I310"/>
    </row>
    <row r="311" spans="9:9" x14ac:dyDescent="0.35">
      <c r="I311"/>
    </row>
    <row r="312" spans="9:9" x14ac:dyDescent="0.35">
      <c r="I312"/>
    </row>
    <row r="313" spans="9:9" x14ac:dyDescent="0.35">
      <c r="I313"/>
    </row>
    <row r="314" spans="9:9" x14ac:dyDescent="0.35">
      <c r="I314"/>
    </row>
    <row r="315" spans="9:9" x14ac:dyDescent="0.35">
      <c r="I315"/>
    </row>
    <row r="316" spans="9:9" x14ac:dyDescent="0.35">
      <c r="I316"/>
    </row>
    <row r="317" spans="9:9" x14ac:dyDescent="0.35">
      <c r="I317"/>
    </row>
    <row r="318" spans="9:9" x14ac:dyDescent="0.35">
      <c r="I318"/>
    </row>
    <row r="319" spans="9:9" x14ac:dyDescent="0.35">
      <c r="I319"/>
    </row>
    <row r="320" spans="9:9" x14ac:dyDescent="0.35">
      <c r="I320"/>
    </row>
    <row r="321" spans="9:9" x14ac:dyDescent="0.35">
      <c r="I321"/>
    </row>
    <row r="322" spans="9:9" x14ac:dyDescent="0.35">
      <c r="I322"/>
    </row>
    <row r="323" spans="9:9" x14ac:dyDescent="0.35">
      <c r="I323"/>
    </row>
    <row r="324" spans="9:9" x14ac:dyDescent="0.35">
      <c r="I324"/>
    </row>
    <row r="325" spans="9:9" x14ac:dyDescent="0.35">
      <c r="I325"/>
    </row>
    <row r="326" spans="9:9" x14ac:dyDescent="0.35">
      <c r="I326"/>
    </row>
    <row r="327" spans="9:9" x14ac:dyDescent="0.35">
      <c r="I327"/>
    </row>
    <row r="328" spans="9:9" x14ac:dyDescent="0.35">
      <c r="I328"/>
    </row>
    <row r="329" spans="9:9" x14ac:dyDescent="0.35">
      <c r="I329"/>
    </row>
    <row r="330" spans="9:9" x14ac:dyDescent="0.35">
      <c r="I330"/>
    </row>
    <row r="331" spans="9:9" x14ac:dyDescent="0.35">
      <c r="I331"/>
    </row>
    <row r="332" spans="9:9" x14ac:dyDescent="0.35">
      <c r="I332"/>
    </row>
    <row r="333" spans="9:9" x14ac:dyDescent="0.35">
      <c r="I333"/>
    </row>
    <row r="334" spans="9:9" x14ac:dyDescent="0.35">
      <c r="I334"/>
    </row>
    <row r="335" spans="9:9" x14ac:dyDescent="0.35">
      <c r="I335"/>
    </row>
    <row r="336" spans="9:9" x14ac:dyDescent="0.35">
      <c r="I336"/>
    </row>
    <row r="337" spans="9:9" x14ac:dyDescent="0.35">
      <c r="I337"/>
    </row>
    <row r="338" spans="9:9" x14ac:dyDescent="0.35">
      <c r="I338"/>
    </row>
    <row r="339" spans="9:9" x14ac:dyDescent="0.35">
      <c r="I339"/>
    </row>
    <row r="340" spans="9:9" x14ac:dyDescent="0.35">
      <c r="I340"/>
    </row>
    <row r="341" spans="9:9" x14ac:dyDescent="0.35">
      <c r="I341"/>
    </row>
    <row r="342" spans="9:9" x14ac:dyDescent="0.35">
      <c r="I342"/>
    </row>
    <row r="343" spans="9:9" x14ac:dyDescent="0.35">
      <c r="I343"/>
    </row>
    <row r="344" spans="9:9" x14ac:dyDescent="0.35">
      <c r="I344"/>
    </row>
    <row r="345" spans="9:9" x14ac:dyDescent="0.35">
      <c r="I345"/>
    </row>
    <row r="346" spans="9:9" x14ac:dyDescent="0.35">
      <c r="I346"/>
    </row>
    <row r="347" spans="9:9" x14ac:dyDescent="0.35">
      <c r="I347"/>
    </row>
    <row r="348" spans="9:9" x14ac:dyDescent="0.35">
      <c r="I348"/>
    </row>
    <row r="349" spans="9:9" x14ac:dyDescent="0.35">
      <c r="I349"/>
    </row>
    <row r="350" spans="9:9" x14ac:dyDescent="0.35">
      <c r="I350"/>
    </row>
    <row r="351" spans="9:9" x14ac:dyDescent="0.35">
      <c r="I351"/>
    </row>
    <row r="352" spans="9:9" x14ac:dyDescent="0.35">
      <c r="I352"/>
    </row>
    <row r="353" spans="9:9" x14ac:dyDescent="0.35">
      <c r="I353"/>
    </row>
    <row r="354" spans="9:9" x14ac:dyDescent="0.35">
      <c r="I354"/>
    </row>
    <row r="355" spans="9:9" x14ac:dyDescent="0.35">
      <c r="I355"/>
    </row>
    <row r="356" spans="9:9" x14ac:dyDescent="0.35">
      <c r="I356"/>
    </row>
    <row r="357" spans="9:9" x14ac:dyDescent="0.35">
      <c r="I357"/>
    </row>
    <row r="358" spans="9:9" x14ac:dyDescent="0.35">
      <c r="I358"/>
    </row>
    <row r="359" spans="9:9" x14ac:dyDescent="0.35">
      <c r="I359"/>
    </row>
    <row r="360" spans="9:9" x14ac:dyDescent="0.35">
      <c r="I360"/>
    </row>
    <row r="361" spans="9:9" x14ac:dyDescent="0.35">
      <c r="I361"/>
    </row>
    <row r="362" spans="9:9" x14ac:dyDescent="0.35">
      <c r="I362"/>
    </row>
    <row r="363" spans="9:9" x14ac:dyDescent="0.35">
      <c r="I363"/>
    </row>
    <row r="364" spans="9:9" x14ac:dyDescent="0.35">
      <c r="I364"/>
    </row>
    <row r="365" spans="9:9" x14ac:dyDescent="0.35">
      <c r="I365"/>
    </row>
    <row r="366" spans="9:9" x14ac:dyDescent="0.35">
      <c r="I366"/>
    </row>
    <row r="367" spans="9:9" x14ac:dyDescent="0.35">
      <c r="I367"/>
    </row>
    <row r="368" spans="9:9" x14ac:dyDescent="0.35">
      <c r="I368"/>
    </row>
    <row r="369" spans="9:9" x14ac:dyDescent="0.35">
      <c r="I369"/>
    </row>
    <row r="370" spans="9:9" x14ac:dyDescent="0.35">
      <c r="I370"/>
    </row>
    <row r="371" spans="9:9" x14ac:dyDescent="0.35">
      <c r="I371"/>
    </row>
    <row r="372" spans="9:9" x14ac:dyDescent="0.35">
      <c r="I372"/>
    </row>
    <row r="373" spans="9:9" x14ac:dyDescent="0.35">
      <c r="I373"/>
    </row>
    <row r="374" spans="9:9" x14ac:dyDescent="0.35">
      <c r="I374"/>
    </row>
    <row r="375" spans="9:9" x14ac:dyDescent="0.35">
      <c r="I375"/>
    </row>
    <row r="376" spans="9:9" x14ac:dyDescent="0.35">
      <c r="I376"/>
    </row>
    <row r="377" spans="9:9" x14ac:dyDescent="0.35">
      <c r="I377"/>
    </row>
    <row r="378" spans="9:9" x14ac:dyDescent="0.35">
      <c r="I378"/>
    </row>
    <row r="379" spans="9:9" x14ac:dyDescent="0.35">
      <c r="I379"/>
    </row>
    <row r="380" spans="9:9" x14ac:dyDescent="0.35">
      <c r="I380"/>
    </row>
    <row r="381" spans="9:9" x14ac:dyDescent="0.35">
      <c r="I381"/>
    </row>
    <row r="382" spans="9:9" x14ac:dyDescent="0.35">
      <c r="I382"/>
    </row>
    <row r="383" spans="9:9" x14ac:dyDescent="0.35">
      <c r="I383"/>
    </row>
    <row r="384" spans="9:9" x14ac:dyDescent="0.35">
      <c r="I384"/>
    </row>
    <row r="385" spans="9:9" x14ac:dyDescent="0.35">
      <c r="I385"/>
    </row>
    <row r="386" spans="9:9" x14ac:dyDescent="0.35">
      <c r="I386"/>
    </row>
    <row r="387" spans="9:9" x14ac:dyDescent="0.35">
      <c r="I387"/>
    </row>
    <row r="388" spans="9:9" x14ac:dyDescent="0.35">
      <c r="I388"/>
    </row>
    <row r="389" spans="9:9" x14ac:dyDescent="0.35">
      <c r="I389"/>
    </row>
    <row r="390" spans="9:9" x14ac:dyDescent="0.35">
      <c r="I390"/>
    </row>
    <row r="391" spans="9:9" x14ac:dyDescent="0.35">
      <c r="I391"/>
    </row>
    <row r="392" spans="9:9" x14ac:dyDescent="0.35">
      <c r="I392"/>
    </row>
    <row r="393" spans="9:9" x14ac:dyDescent="0.35">
      <c r="I393"/>
    </row>
    <row r="394" spans="9:9" x14ac:dyDescent="0.35">
      <c r="I394"/>
    </row>
    <row r="395" spans="9:9" x14ac:dyDescent="0.35">
      <c r="I395"/>
    </row>
    <row r="396" spans="9:9" x14ac:dyDescent="0.35">
      <c r="I396"/>
    </row>
    <row r="397" spans="9:9" x14ac:dyDescent="0.35">
      <c r="I397"/>
    </row>
    <row r="398" spans="9:9" x14ac:dyDescent="0.35">
      <c r="I398"/>
    </row>
    <row r="399" spans="9:9" x14ac:dyDescent="0.35">
      <c r="I399"/>
    </row>
    <row r="400" spans="9:9" x14ac:dyDescent="0.35">
      <c r="I400"/>
    </row>
    <row r="401" spans="9:9" x14ac:dyDescent="0.35">
      <c r="I401"/>
    </row>
    <row r="402" spans="9:9" x14ac:dyDescent="0.35">
      <c r="I402"/>
    </row>
    <row r="403" spans="9:9" x14ac:dyDescent="0.35">
      <c r="I403"/>
    </row>
    <row r="404" spans="9:9" x14ac:dyDescent="0.35">
      <c r="I404"/>
    </row>
    <row r="405" spans="9:9" x14ac:dyDescent="0.35">
      <c r="I405"/>
    </row>
    <row r="406" spans="9:9" x14ac:dyDescent="0.35">
      <c r="I406"/>
    </row>
    <row r="407" spans="9:9" x14ac:dyDescent="0.35">
      <c r="I407"/>
    </row>
    <row r="408" spans="9:9" x14ac:dyDescent="0.35">
      <c r="I408"/>
    </row>
    <row r="409" spans="9:9" x14ac:dyDescent="0.35">
      <c r="I409"/>
    </row>
    <row r="410" spans="9:9" x14ac:dyDescent="0.35">
      <c r="I410"/>
    </row>
    <row r="411" spans="9:9" x14ac:dyDescent="0.35">
      <c r="I411"/>
    </row>
    <row r="412" spans="9:9" x14ac:dyDescent="0.35">
      <c r="I412"/>
    </row>
    <row r="413" spans="9:9" x14ac:dyDescent="0.35">
      <c r="I413"/>
    </row>
    <row r="414" spans="9:9" x14ac:dyDescent="0.35">
      <c r="I414"/>
    </row>
    <row r="415" spans="9:9" x14ac:dyDescent="0.35">
      <c r="I415"/>
    </row>
    <row r="416" spans="9:9" x14ac:dyDescent="0.35">
      <c r="I416"/>
    </row>
    <row r="417" spans="9:9" x14ac:dyDescent="0.35">
      <c r="I417"/>
    </row>
    <row r="418" spans="9:9" x14ac:dyDescent="0.35">
      <c r="I418"/>
    </row>
    <row r="419" spans="9:9" x14ac:dyDescent="0.35">
      <c r="I419"/>
    </row>
    <row r="420" spans="9:9" x14ac:dyDescent="0.35">
      <c r="I420"/>
    </row>
    <row r="421" spans="9:9" x14ac:dyDescent="0.35">
      <c r="I421"/>
    </row>
    <row r="422" spans="9:9" x14ac:dyDescent="0.35">
      <c r="I422"/>
    </row>
    <row r="423" spans="9:9" x14ac:dyDescent="0.35">
      <c r="I423"/>
    </row>
    <row r="424" spans="9:9" x14ac:dyDescent="0.35">
      <c r="I424"/>
    </row>
    <row r="425" spans="9:9" x14ac:dyDescent="0.35">
      <c r="I425"/>
    </row>
    <row r="426" spans="9:9" x14ac:dyDescent="0.35">
      <c r="I426"/>
    </row>
    <row r="427" spans="9:9" x14ac:dyDescent="0.35">
      <c r="I427"/>
    </row>
    <row r="428" spans="9:9" x14ac:dyDescent="0.35">
      <c r="I428"/>
    </row>
    <row r="429" spans="9:9" x14ac:dyDescent="0.35">
      <c r="I429"/>
    </row>
    <row r="430" spans="9:9" x14ac:dyDescent="0.35">
      <c r="I430"/>
    </row>
    <row r="431" spans="9:9" x14ac:dyDescent="0.35">
      <c r="I431"/>
    </row>
    <row r="432" spans="9:9" x14ac:dyDescent="0.35">
      <c r="I432"/>
    </row>
    <row r="433" spans="9:9" x14ac:dyDescent="0.35">
      <c r="I433"/>
    </row>
    <row r="434" spans="9:9" x14ac:dyDescent="0.35">
      <c r="I434"/>
    </row>
    <row r="435" spans="9:9" x14ac:dyDescent="0.35">
      <c r="I435"/>
    </row>
    <row r="436" spans="9:9" x14ac:dyDescent="0.35">
      <c r="I436"/>
    </row>
    <row r="437" spans="9:9" x14ac:dyDescent="0.35">
      <c r="I437"/>
    </row>
    <row r="438" spans="9:9" x14ac:dyDescent="0.35">
      <c r="I438"/>
    </row>
    <row r="439" spans="9:9" x14ac:dyDescent="0.35">
      <c r="I439"/>
    </row>
    <row r="440" spans="9:9" x14ac:dyDescent="0.35">
      <c r="I440"/>
    </row>
    <row r="441" spans="9:9" x14ac:dyDescent="0.35">
      <c r="I441"/>
    </row>
    <row r="442" spans="9:9" x14ac:dyDescent="0.35">
      <c r="I442"/>
    </row>
    <row r="443" spans="9:9" x14ac:dyDescent="0.35">
      <c r="I443"/>
    </row>
    <row r="444" spans="9:9" x14ac:dyDescent="0.35">
      <c r="I444"/>
    </row>
    <row r="445" spans="9:9" x14ac:dyDescent="0.35">
      <c r="I445"/>
    </row>
    <row r="446" spans="9:9" x14ac:dyDescent="0.35">
      <c r="I446"/>
    </row>
    <row r="447" spans="9:9" x14ac:dyDescent="0.35">
      <c r="I447"/>
    </row>
    <row r="448" spans="9:9" x14ac:dyDescent="0.35">
      <c r="I448"/>
    </row>
    <row r="449" spans="9:9" x14ac:dyDescent="0.35">
      <c r="I449"/>
    </row>
    <row r="450" spans="9:9" x14ac:dyDescent="0.35">
      <c r="I450"/>
    </row>
    <row r="451" spans="9:9" x14ac:dyDescent="0.35">
      <c r="I451"/>
    </row>
    <row r="452" spans="9:9" x14ac:dyDescent="0.35">
      <c r="I452"/>
    </row>
    <row r="453" spans="9:9" x14ac:dyDescent="0.35">
      <c r="I453"/>
    </row>
    <row r="454" spans="9:9" x14ac:dyDescent="0.35">
      <c r="I454"/>
    </row>
    <row r="455" spans="9:9" x14ac:dyDescent="0.35">
      <c r="I455"/>
    </row>
    <row r="456" spans="9:9" x14ac:dyDescent="0.35">
      <c r="I456"/>
    </row>
    <row r="457" spans="9:9" x14ac:dyDescent="0.35">
      <c r="I457"/>
    </row>
    <row r="458" spans="9:9" x14ac:dyDescent="0.35">
      <c r="I458"/>
    </row>
    <row r="459" spans="9:9" x14ac:dyDescent="0.35">
      <c r="I459"/>
    </row>
    <row r="460" spans="9:9" x14ac:dyDescent="0.35">
      <c r="I460"/>
    </row>
    <row r="461" spans="9:9" x14ac:dyDescent="0.35">
      <c r="I461"/>
    </row>
    <row r="462" spans="9:9" x14ac:dyDescent="0.35">
      <c r="I462"/>
    </row>
    <row r="463" spans="9:9" x14ac:dyDescent="0.35">
      <c r="I463"/>
    </row>
    <row r="464" spans="9:9" x14ac:dyDescent="0.35">
      <c r="I464"/>
    </row>
    <row r="465" spans="9:9" x14ac:dyDescent="0.35">
      <c r="I465"/>
    </row>
    <row r="466" spans="9:9" x14ac:dyDescent="0.35">
      <c r="I466"/>
    </row>
    <row r="467" spans="9:9" x14ac:dyDescent="0.35">
      <c r="I467"/>
    </row>
    <row r="468" spans="9:9" x14ac:dyDescent="0.35">
      <c r="I468"/>
    </row>
    <row r="469" spans="9:9" x14ac:dyDescent="0.35">
      <c r="I469"/>
    </row>
    <row r="470" spans="9:9" x14ac:dyDescent="0.35">
      <c r="I470"/>
    </row>
    <row r="471" spans="9:9" x14ac:dyDescent="0.35">
      <c r="I471"/>
    </row>
    <row r="472" spans="9:9" x14ac:dyDescent="0.35">
      <c r="I472"/>
    </row>
    <row r="473" spans="9:9" x14ac:dyDescent="0.35">
      <c r="I473"/>
    </row>
    <row r="474" spans="9:9" x14ac:dyDescent="0.35">
      <c r="I474"/>
    </row>
    <row r="475" spans="9:9" x14ac:dyDescent="0.35">
      <c r="I475"/>
    </row>
    <row r="476" spans="9:9" x14ac:dyDescent="0.35">
      <c r="I476"/>
    </row>
    <row r="477" spans="9:9" x14ac:dyDescent="0.35">
      <c r="I477"/>
    </row>
    <row r="478" spans="9:9" x14ac:dyDescent="0.35">
      <c r="I478"/>
    </row>
    <row r="479" spans="9:9" x14ac:dyDescent="0.35">
      <c r="I479"/>
    </row>
    <row r="480" spans="9:9" x14ac:dyDescent="0.35">
      <c r="I480"/>
    </row>
    <row r="481" spans="9:9" x14ac:dyDescent="0.35">
      <c r="I481"/>
    </row>
    <row r="482" spans="9:9" x14ac:dyDescent="0.35">
      <c r="I482"/>
    </row>
    <row r="483" spans="9:9" x14ac:dyDescent="0.35">
      <c r="I483"/>
    </row>
    <row r="484" spans="9:9" x14ac:dyDescent="0.35">
      <c r="I484"/>
    </row>
    <row r="485" spans="9:9" x14ac:dyDescent="0.35">
      <c r="I485"/>
    </row>
    <row r="486" spans="9:9" x14ac:dyDescent="0.35">
      <c r="I486"/>
    </row>
    <row r="487" spans="9:9" x14ac:dyDescent="0.35">
      <c r="I487"/>
    </row>
    <row r="488" spans="9:9" x14ac:dyDescent="0.35">
      <c r="I488"/>
    </row>
    <row r="489" spans="9:9" x14ac:dyDescent="0.35">
      <c r="I489"/>
    </row>
    <row r="490" spans="9:9" x14ac:dyDescent="0.35">
      <c r="I490"/>
    </row>
    <row r="491" spans="9:9" x14ac:dyDescent="0.35">
      <c r="I491"/>
    </row>
    <row r="492" spans="9:9" x14ac:dyDescent="0.35">
      <c r="I492"/>
    </row>
    <row r="493" spans="9:9" x14ac:dyDescent="0.35">
      <c r="I493"/>
    </row>
    <row r="494" spans="9:9" x14ac:dyDescent="0.35">
      <c r="I494"/>
    </row>
    <row r="495" spans="9:9" x14ac:dyDescent="0.35">
      <c r="I495"/>
    </row>
    <row r="496" spans="9:9" x14ac:dyDescent="0.35">
      <c r="I496"/>
    </row>
    <row r="497" spans="9:9" x14ac:dyDescent="0.35">
      <c r="I497"/>
    </row>
    <row r="498" spans="9:9" x14ac:dyDescent="0.35">
      <c r="I498"/>
    </row>
    <row r="499" spans="9:9" x14ac:dyDescent="0.35">
      <c r="I499"/>
    </row>
    <row r="500" spans="9:9" x14ac:dyDescent="0.35">
      <c r="I500"/>
    </row>
    <row r="501" spans="9:9" x14ac:dyDescent="0.35">
      <c r="I501"/>
    </row>
    <row r="502" spans="9:9" x14ac:dyDescent="0.35">
      <c r="I502"/>
    </row>
    <row r="503" spans="9:9" x14ac:dyDescent="0.35">
      <c r="I503"/>
    </row>
    <row r="504" spans="9:9" x14ac:dyDescent="0.35">
      <c r="I504"/>
    </row>
    <row r="505" spans="9:9" x14ac:dyDescent="0.35">
      <c r="I505"/>
    </row>
    <row r="506" spans="9:9" x14ac:dyDescent="0.35">
      <c r="I506"/>
    </row>
    <row r="507" spans="9:9" x14ac:dyDescent="0.35">
      <c r="I507"/>
    </row>
    <row r="508" spans="9:9" x14ac:dyDescent="0.35">
      <c r="I508"/>
    </row>
    <row r="509" spans="9:9" x14ac:dyDescent="0.35">
      <c r="I509"/>
    </row>
    <row r="510" spans="9:9" x14ac:dyDescent="0.35">
      <c r="I510"/>
    </row>
    <row r="511" spans="9:9" x14ac:dyDescent="0.35">
      <c r="I511"/>
    </row>
    <row r="512" spans="9:9" x14ac:dyDescent="0.35">
      <c r="I512"/>
    </row>
    <row r="513" spans="9:9" x14ac:dyDescent="0.35">
      <c r="I513"/>
    </row>
    <row r="514" spans="9:9" x14ac:dyDescent="0.35">
      <c r="I514"/>
    </row>
    <row r="515" spans="9:9" x14ac:dyDescent="0.35">
      <c r="I515"/>
    </row>
    <row r="516" spans="9:9" x14ac:dyDescent="0.35">
      <c r="I516"/>
    </row>
    <row r="517" spans="9:9" x14ac:dyDescent="0.35">
      <c r="I517"/>
    </row>
    <row r="518" spans="9:9" x14ac:dyDescent="0.35">
      <c r="I518"/>
    </row>
    <row r="519" spans="9:9" x14ac:dyDescent="0.35">
      <c r="I519"/>
    </row>
    <row r="520" spans="9:9" x14ac:dyDescent="0.35">
      <c r="I520"/>
    </row>
    <row r="521" spans="9:9" x14ac:dyDescent="0.35">
      <c r="I521"/>
    </row>
    <row r="522" spans="9:9" x14ac:dyDescent="0.35">
      <c r="I522"/>
    </row>
    <row r="523" spans="9:9" x14ac:dyDescent="0.35">
      <c r="I523"/>
    </row>
    <row r="524" spans="9:9" x14ac:dyDescent="0.35">
      <c r="I524"/>
    </row>
    <row r="525" spans="9:9" x14ac:dyDescent="0.35">
      <c r="I525"/>
    </row>
    <row r="526" spans="9:9" x14ac:dyDescent="0.35">
      <c r="I526"/>
    </row>
    <row r="527" spans="9:9" x14ac:dyDescent="0.35">
      <c r="I527"/>
    </row>
    <row r="528" spans="9:9" x14ac:dyDescent="0.35">
      <c r="I528"/>
    </row>
    <row r="529" spans="9:9" x14ac:dyDescent="0.35">
      <c r="I529"/>
    </row>
    <row r="530" spans="9:9" x14ac:dyDescent="0.35">
      <c r="I530"/>
    </row>
    <row r="531" spans="9:9" x14ac:dyDescent="0.35">
      <c r="I531"/>
    </row>
    <row r="532" spans="9:9" x14ac:dyDescent="0.35">
      <c r="I532"/>
    </row>
    <row r="533" spans="9:9" x14ac:dyDescent="0.35">
      <c r="I533"/>
    </row>
    <row r="534" spans="9:9" x14ac:dyDescent="0.35">
      <c r="I534"/>
    </row>
    <row r="535" spans="9:9" x14ac:dyDescent="0.35">
      <c r="I535"/>
    </row>
    <row r="536" spans="9:9" x14ac:dyDescent="0.35">
      <c r="I536"/>
    </row>
    <row r="537" spans="9:9" x14ac:dyDescent="0.35">
      <c r="I537"/>
    </row>
    <row r="538" spans="9:9" x14ac:dyDescent="0.35">
      <c r="I538"/>
    </row>
    <row r="539" spans="9:9" x14ac:dyDescent="0.35">
      <c r="I539"/>
    </row>
    <row r="540" spans="9:9" x14ac:dyDescent="0.35">
      <c r="I540"/>
    </row>
    <row r="541" spans="9:9" x14ac:dyDescent="0.35">
      <c r="I541"/>
    </row>
    <row r="542" spans="9:9" x14ac:dyDescent="0.35">
      <c r="I542"/>
    </row>
    <row r="543" spans="9:9" x14ac:dyDescent="0.35">
      <c r="I543"/>
    </row>
    <row r="544" spans="9:9" x14ac:dyDescent="0.35">
      <c r="I544"/>
    </row>
    <row r="545" spans="9:9" x14ac:dyDescent="0.35">
      <c r="I545"/>
    </row>
    <row r="546" spans="9:9" x14ac:dyDescent="0.35">
      <c r="I546"/>
    </row>
    <row r="547" spans="9:9" x14ac:dyDescent="0.35">
      <c r="I547"/>
    </row>
    <row r="548" spans="9:9" x14ac:dyDescent="0.35">
      <c r="I548"/>
    </row>
    <row r="549" spans="9:9" x14ac:dyDescent="0.35">
      <c r="I549"/>
    </row>
    <row r="550" spans="9:9" x14ac:dyDescent="0.35">
      <c r="I550"/>
    </row>
    <row r="551" spans="9:9" x14ac:dyDescent="0.35">
      <c r="I551"/>
    </row>
    <row r="552" spans="9:9" x14ac:dyDescent="0.35">
      <c r="I552"/>
    </row>
    <row r="553" spans="9:9" x14ac:dyDescent="0.35">
      <c r="I553"/>
    </row>
    <row r="554" spans="9:9" x14ac:dyDescent="0.35">
      <c r="I554"/>
    </row>
    <row r="555" spans="9:9" x14ac:dyDescent="0.35">
      <c r="I555"/>
    </row>
    <row r="556" spans="9:9" x14ac:dyDescent="0.35">
      <c r="I556"/>
    </row>
    <row r="557" spans="9:9" x14ac:dyDescent="0.35">
      <c r="I557"/>
    </row>
    <row r="558" spans="9:9" x14ac:dyDescent="0.35">
      <c r="I558"/>
    </row>
    <row r="559" spans="9:9" x14ac:dyDescent="0.35">
      <c r="I559"/>
    </row>
    <row r="560" spans="9:9" x14ac:dyDescent="0.35">
      <c r="I560"/>
    </row>
    <row r="561" spans="9:9" x14ac:dyDescent="0.35">
      <c r="I561"/>
    </row>
    <row r="562" spans="9:9" x14ac:dyDescent="0.35">
      <c r="I562"/>
    </row>
    <row r="563" spans="9:9" x14ac:dyDescent="0.35">
      <c r="I563"/>
    </row>
    <row r="564" spans="9:9" x14ac:dyDescent="0.35">
      <c r="I564"/>
    </row>
    <row r="565" spans="9:9" x14ac:dyDescent="0.35">
      <c r="I565"/>
    </row>
    <row r="566" spans="9:9" x14ac:dyDescent="0.35">
      <c r="I566"/>
    </row>
    <row r="567" spans="9:9" x14ac:dyDescent="0.35">
      <c r="I567"/>
    </row>
    <row r="568" spans="9:9" x14ac:dyDescent="0.35">
      <c r="I568"/>
    </row>
    <row r="569" spans="9:9" x14ac:dyDescent="0.35">
      <c r="I569"/>
    </row>
    <row r="570" spans="9:9" x14ac:dyDescent="0.35">
      <c r="I570"/>
    </row>
    <row r="571" spans="9:9" x14ac:dyDescent="0.35">
      <c r="I571"/>
    </row>
    <row r="572" spans="9:9" x14ac:dyDescent="0.35">
      <c r="I572"/>
    </row>
    <row r="573" spans="9:9" x14ac:dyDescent="0.35">
      <c r="I573"/>
    </row>
    <row r="574" spans="9:9" x14ac:dyDescent="0.35">
      <c r="I574"/>
    </row>
    <row r="575" spans="9:9" x14ac:dyDescent="0.35">
      <c r="I575"/>
    </row>
    <row r="576" spans="9:9" x14ac:dyDescent="0.35">
      <c r="I576"/>
    </row>
    <row r="577" spans="9:9" x14ac:dyDescent="0.35">
      <c r="I577"/>
    </row>
    <row r="578" spans="9:9" x14ac:dyDescent="0.35">
      <c r="I578"/>
    </row>
    <row r="579" spans="9:9" x14ac:dyDescent="0.35">
      <c r="I579"/>
    </row>
    <row r="580" spans="9:9" x14ac:dyDescent="0.35">
      <c r="I580"/>
    </row>
    <row r="581" spans="9:9" x14ac:dyDescent="0.35">
      <c r="I581"/>
    </row>
    <row r="582" spans="9:9" x14ac:dyDescent="0.35">
      <c r="I582"/>
    </row>
    <row r="583" spans="9:9" x14ac:dyDescent="0.35">
      <c r="I583"/>
    </row>
    <row r="584" spans="9:9" x14ac:dyDescent="0.35">
      <c r="I584"/>
    </row>
    <row r="585" spans="9:9" x14ac:dyDescent="0.35">
      <c r="I585"/>
    </row>
    <row r="586" spans="9:9" x14ac:dyDescent="0.35">
      <c r="I586"/>
    </row>
    <row r="587" spans="9:9" x14ac:dyDescent="0.35">
      <c r="I587"/>
    </row>
    <row r="588" spans="9:9" x14ac:dyDescent="0.35">
      <c r="I588"/>
    </row>
    <row r="589" spans="9:9" x14ac:dyDescent="0.35">
      <c r="I589"/>
    </row>
    <row r="590" spans="9:9" x14ac:dyDescent="0.35">
      <c r="I590"/>
    </row>
    <row r="591" spans="9:9" x14ac:dyDescent="0.35">
      <c r="I591"/>
    </row>
    <row r="592" spans="9:9" x14ac:dyDescent="0.35">
      <c r="I592"/>
    </row>
    <row r="593" spans="9:9" x14ac:dyDescent="0.35">
      <c r="I593"/>
    </row>
    <row r="594" spans="9:9" x14ac:dyDescent="0.35">
      <c r="I594"/>
    </row>
    <row r="595" spans="9:9" x14ac:dyDescent="0.35">
      <c r="I595"/>
    </row>
    <row r="596" spans="9:9" x14ac:dyDescent="0.35">
      <c r="I596"/>
    </row>
    <row r="597" spans="9:9" x14ac:dyDescent="0.35">
      <c r="I597"/>
    </row>
    <row r="598" spans="9:9" x14ac:dyDescent="0.35">
      <c r="I598"/>
    </row>
    <row r="599" spans="9:9" x14ac:dyDescent="0.35">
      <c r="I599"/>
    </row>
    <row r="600" spans="9:9" x14ac:dyDescent="0.35">
      <c r="I600"/>
    </row>
    <row r="601" spans="9:9" x14ac:dyDescent="0.35">
      <c r="I601"/>
    </row>
    <row r="602" spans="9:9" x14ac:dyDescent="0.35">
      <c r="I602"/>
    </row>
    <row r="603" spans="9:9" x14ac:dyDescent="0.35">
      <c r="I603"/>
    </row>
    <row r="604" spans="9:9" x14ac:dyDescent="0.35">
      <c r="I604"/>
    </row>
    <row r="605" spans="9:9" x14ac:dyDescent="0.35">
      <c r="I605"/>
    </row>
    <row r="606" spans="9:9" x14ac:dyDescent="0.35">
      <c r="I606"/>
    </row>
    <row r="607" spans="9:9" x14ac:dyDescent="0.35">
      <c r="I607"/>
    </row>
    <row r="608" spans="9:9" x14ac:dyDescent="0.35">
      <c r="I608"/>
    </row>
    <row r="609" spans="9:9" x14ac:dyDescent="0.35">
      <c r="I609"/>
    </row>
    <row r="610" spans="9:9" x14ac:dyDescent="0.35">
      <c r="I610"/>
    </row>
    <row r="611" spans="9:9" x14ac:dyDescent="0.35">
      <c r="I611"/>
    </row>
    <row r="612" spans="9:9" x14ac:dyDescent="0.35">
      <c r="I612"/>
    </row>
    <row r="613" spans="9:9" x14ac:dyDescent="0.35">
      <c r="I613"/>
    </row>
    <row r="614" spans="9:9" x14ac:dyDescent="0.35">
      <c r="I614"/>
    </row>
    <row r="615" spans="9:9" x14ac:dyDescent="0.35">
      <c r="I615"/>
    </row>
    <row r="616" spans="9:9" x14ac:dyDescent="0.35">
      <c r="I616"/>
    </row>
    <row r="617" spans="9:9" x14ac:dyDescent="0.35">
      <c r="I617"/>
    </row>
    <row r="618" spans="9:9" x14ac:dyDescent="0.35">
      <c r="I618"/>
    </row>
    <row r="619" spans="9:9" x14ac:dyDescent="0.35">
      <c r="I619"/>
    </row>
    <row r="620" spans="9:9" x14ac:dyDescent="0.35">
      <c r="I620"/>
    </row>
    <row r="621" spans="9:9" x14ac:dyDescent="0.35">
      <c r="I621"/>
    </row>
    <row r="622" spans="9:9" x14ac:dyDescent="0.35">
      <c r="I622"/>
    </row>
    <row r="623" spans="9:9" x14ac:dyDescent="0.35">
      <c r="I623"/>
    </row>
    <row r="624" spans="9:9" x14ac:dyDescent="0.35">
      <c r="I624"/>
    </row>
    <row r="625" spans="9:9" x14ac:dyDescent="0.35">
      <c r="I625"/>
    </row>
    <row r="626" spans="9:9" x14ac:dyDescent="0.35">
      <c r="I626"/>
    </row>
    <row r="627" spans="9:9" x14ac:dyDescent="0.35">
      <c r="I627"/>
    </row>
    <row r="628" spans="9:9" x14ac:dyDescent="0.35">
      <c r="I628"/>
    </row>
    <row r="629" spans="9:9" x14ac:dyDescent="0.35">
      <c r="I629"/>
    </row>
    <row r="630" spans="9:9" x14ac:dyDescent="0.35">
      <c r="I630"/>
    </row>
    <row r="631" spans="9:9" x14ac:dyDescent="0.35">
      <c r="I631"/>
    </row>
    <row r="632" spans="9:9" x14ac:dyDescent="0.35">
      <c r="I632"/>
    </row>
    <row r="633" spans="9:9" x14ac:dyDescent="0.35">
      <c r="I633"/>
    </row>
    <row r="634" spans="9:9" x14ac:dyDescent="0.35">
      <c r="I634"/>
    </row>
    <row r="635" spans="9:9" x14ac:dyDescent="0.35">
      <c r="I635"/>
    </row>
    <row r="636" spans="9:9" x14ac:dyDescent="0.35">
      <c r="I636"/>
    </row>
    <row r="637" spans="9:9" x14ac:dyDescent="0.35">
      <c r="I637"/>
    </row>
    <row r="638" spans="9:9" x14ac:dyDescent="0.35">
      <c r="I638"/>
    </row>
    <row r="639" spans="9:9" x14ac:dyDescent="0.35">
      <c r="I639"/>
    </row>
    <row r="640" spans="9:9" x14ac:dyDescent="0.35">
      <c r="I640"/>
    </row>
    <row r="641" spans="9:9" x14ac:dyDescent="0.35">
      <c r="I641"/>
    </row>
    <row r="642" spans="9:9" x14ac:dyDescent="0.35">
      <c r="I642"/>
    </row>
    <row r="643" spans="9:9" x14ac:dyDescent="0.35">
      <c r="I643"/>
    </row>
    <row r="644" spans="9:9" x14ac:dyDescent="0.35">
      <c r="I644"/>
    </row>
    <row r="645" spans="9:9" x14ac:dyDescent="0.35">
      <c r="I645"/>
    </row>
    <row r="646" spans="9:9" x14ac:dyDescent="0.35">
      <c r="I646"/>
    </row>
    <row r="647" spans="9:9" x14ac:dyDescent="0.35">
      <c r="I647"/>
    </row>
    <row r="648" spans="9:9" x14ac:dyDescent="0.35">
      <c r="I648"/>
    </row>
    <row r="649" spans="9:9" x14ac:dyDescent="0.35">
      <c r="I649"/>
    </row>
    <row r="650" spans="9:9" x14ac:dyDescent="0.35">
      <c r="I650"/>
    </row>
    <row r="651" spans="9:9" x14ac:dyDescent="0.35">
      <c r="I651"/>
    </row>
    <row r="652" spans="9:9" x14ac:dyDescent="0.35">
      <c r="I652"/>
    </row>
    <row r="653" spans="9:9" x14ac:dyDescent="0.35">
      <c r="I653"/>
    </row>
    <row r="654" spans="9:9" x14ac:dyDescent="0.35">
      <c r="I654"/>
    </row>
    <row r="655" spans="9:9" x14ac:dyDescent="0.35">
      <c r="I655"/>
    </row>
    <row r="656" spans="9:9" x14ac:dyDescent="0.35">
      <c r="I656"/>
    </row>
    <row r="657" spans="9:9" x14ac:dyDescent="0.35">
      <c r="I657"/>
    </row>
    <row r="658" spans="9:9" x14ac:dyDescent="0.35">
      <c r="I658"/>
    </row>
    <row r="659" spans="9:9" x14ac:dyDescent="0.35">
      <c r="I659"/>
    </row>
    <row r="660" spans="9:9" x14ac:dyDescent="0.35">
      <c r="I660"/>
    </row>
    <row r="661" spans="9:9" x14ac:dyDescent="0.35">
      <c r="I661"/>
    </row>
    <row r="662" spans="9:9" x14ac:dyDescent="0.35">
      <c r="I662"/>
    </row>
    <row r="663" spans="9:9" x14ac:dyDescent="0.35">
      <c r="I663"/>
    </row>
    <row r="664" spans="9:9" x14ac:dyDescent="0.35">
      <c r="I664"/>
    </row>
    <row r="665" spans="9:9" x14ac:dyDescent="0.35">
      <c r="I665"/>
    </row>
    <row r="666" spans="9:9" x14ac:dyDescent="0.35">
      <c r="I666"/>
    </row>
    <row r="667" spans="9:9" x14ac:dyDescent="0.35">
      <c r="I667"/>
    </row>
    <row r="668" spans="9:9" x14ac:dyDescent="0.35">
      <c r="I668"/>
    </row>
    <row r="669" spans="9:9" x14ac:dyDescent="0.35">
      <c r="I669"/>
    </row>
    <row r="670" spans="9:9" x14ac:dyDescent="0.35">
      <c r="I670"/>
    </row>
    <row r="671" spans="9:9" x14ac:dyDescent="0.35">
      <c r="I671"/>
    </row>
    <row r="672" spans="9:9" x14ac:dyDescent="0.35">
      <c r="I672"/>
    </row>
    <row r="673" spans="9:9" x14ac:dyDescent="0.35">
      <c r="I673"/>
    </row>
    <row r="674" spans="9:9" x14ac:dyDescent="0.35">
      <c r="I674"/>
    </row>
    <row r="675" spans="9:9" x14ac:dyDescent="0.35">
      <c r="I675"/>
    </row>
    <row r="676" spans="9:9" x14ac:dyDescent="0.35">
      <c r="I676"/>
    </row>
    <row r="677" spans="9:9" x14ac:dyDescent="0.35">
      <c r="I677"/>
    </row>
    <row r="678" spans="9:9" x14ac:dyDescent="0.35">
      <c r="I678"/>
    </row>
    <row r="679" spans="9:9" x14ac:dyDescent="0.35">
      <c r="I679"/>
    </row>
    <row r="680" spans="9:9" x14ac:dyDescent="0.35">
      <c r="I680"/>
    </row>
    <row r="681" spans="9:9" x14ac:dyDescent="0.35">
      <c r="I681"/>
    </row>
    <row r="682" spans="9:9" x14ac:dyDescent="0.35">
      <c r="I682"/>
    </row>
    <row r="683" spans="9:9" x14ac:dyDescent="0.35">
      <c r="I683"/>
    </row>
    <row r="684" spans="9:9" x14ac:dyDescent="0.35">
      <c r="I684"/>
    </row>
    <row r="685" spans="9:9" x14ac:dyDescent="0.35">
      <c r="I685"/>
    </row>
    <row r="686" spans="9:9" x14ac:dyDescent="0.35">
      <c r="I686"/>
    </row>
    <row r="687" spans="9:9" x14ac:dyDescent="0.35">
      <c r="I687"/>
    </row>
    <row r="688" spans="9:9" x14ac:dyDescent="0.35">
      <c r="I688"/>
    </row>
    <row r="689" spans="9:9" x14ac:dyDescent="0.35">
      <c r="I689"/>
    </row>
    <row r="690" spans="9:9" x14ac:dyDescent="0.35">
      <c r="I690"/>
    </row>
    <row r="691" spans="9:9" x14ac:dyDescent="0.35">
      <c r="I691"/>
    </row>
    <row r="692" spans="9:9" x14ac:dyDescent="0.35">
      <c r="I692"/>
    </row>
    <row r="693" spans="9:9" x14ac:dyDescent="0.35">
      <c r="I693"/>
    </row>
    <row r="694" spans="9:9" x14ac:dyDescent="0.35">
      <c r="I694"/>
    </row>
    <row r="695" spans="9:9" x14ac:dyDescent="0.35">
      <c r="I695"/>
    </row>
    <row r="696" spans="9:9" x14ac:dyDescent="0.35">
      <c r="I696"/>
    </row>
    <row r="697" spans="9:9" x14ac:dyDescent="0.35">
      <c r="I697"/>
    </row>
    <row r="698" spans="9:9" x14ac:dyDescent="0.35">
      <c r="I698"/>
    </row>
    <row r="699" spans="9:9" x14ac:dyDescent="0.35">
      <c r="I699"/>
    </row>
    <row r="700" spans="9:9" x14ac:dyDescent="0.35">
      <c r="I700"/>
    </row>
    <row r="701" spans="9:9" x14ac:dyDescent="0.35">
      <c r="I701"/>
    </row>
    <row r="702" spans="9:9" x14ac:dyDescent="0.35">
      <c r="I702"/>
    </row>
    <row r="703" spans="9:9" x14ac:dyDescent="0.35">
      <c r="I703"/>
    </row>
    <row r="704" spans="9:9" x14ac:dyDescent="0.35">
      <c r="I704"/>
    </row>
    <row r="705" spans="9:9" x14ac:dyDescent="0.35">
      <c r="I705"/>
    </row>
    <row r="706" spans="9:9" x14ac:dyDescent="0.35">
      <c r="I706"/>
    </row>
    <row r="707" spans="9:9" x14ac:dyDescent="0.35">
      <c r="I707"/>
    </row>
    <row r="708" spans="9:9" x14ac:dyDescent="0.35">
      <c r="I708"/>
    </row>
    <row r="709" spans="9:9" x14ac:dyDescent="0.35">
      <c r="I709"/>
    </row>
    <row r="710" spans="9:9" x14ac:dyDescent="0.35">
      <c r="I710"/>
    </row>
    <row r="711" spans="9:9" x14ac:dyDescent="0.35">
      <c r="I711"/>
    </row>
    <row r="712" spans="9:9" x14ac:dyDescent="0.35">
      <c r="I712"/>
    </row>
    <row r="713" spans="9:9" x14ac:dyDescent="0.35">
      <c r="I713"/>
    </row>
    <row r="714" spans="9:9" x14ac:dyDescent="0.35">
      <c r="I714"/>
    </row>
    <row r="715" spans="9:9" x14ac:dyDescent="0.35">
      <c r="I715"/>
    </row>
    <row r="716" spans="9:9" x14ac:dyDescent="0.35">
      <c r="I716"/>
    </row>
    <row r="717" spans="9:9" x14ac:dyDescent="0.35">
      <c r="I717"/>
    </row>
    <row r="718" spans="9:9" x14ac:dyDescent="0.35">
      <c r="I718"/>
    </row>
    <row r="719" spans="9:9" x14ac:dyDescent="0.35">
      <c r="I719"/>
    </row>
    <row r="720" spans="9:9" x14ac:dyDescent="0.35">
      <c r="I720"/>
    </row>
    <row r="721" spans="9:9" x14ac:dyDescent="0.35">
      <c r="I721"/>
    </row>
    <row r="722" spans="9:9" x14ac:dyDescent="0.35">
      <c r="I722"/>
    </row>
    <row r="723" spans="9:9" x14ac:dyDescent="0.35">
      <c r="I723"/>
    </row>
    <row r="724" spans="9:9" x14ac:dyDescent="0.35">
      <c r="I724"/>
    </row>
    <row r="725" spans="9:9" x14ac:dyDescent="0.35">
      <c r="I725"/>
    </row>
    <row r="726" spans="9:9" x14ac:dyDescent="0.35">
      <c r="I726"/>
    </row>
    <row r="727" spans="9:9" x14ac:dyDescent="0.35">
      <c r="I727"/>
    </row>
    <row r="728" spans="9:9" x14ac:dyDescent="0.35">
      <c r="I728"/>
    </row>
    <row r="729" spans="9:9" x14ac:dyDescent="0.35">
      <c r="I729"/>
    </row>
  </sheetData>
  <mergeCells count="128">
    <mergeCell ref="E62:E63"/>
    <mergeCell ref="G62:G64"/>
    <mergeCell ref="C62:C64"/>
    <mergeCell ref="I40:I41"/>
    <mergeCell ref="E50:E51"/>
    <mergeCell ref="H43:H44"/>
    <mergeCell ref="I43:I44"/>
    <mergeCell ref="J43:J55"/>
    <mergeCell ref="I60:I61"/>
    <mergeCell ref="H46:H47"/>
    <mergeCell ref="I46:I47"/>
    <mergeCell ref="A42:J42"/>
    <mergeCell ref="A52:A55"/>
    <mergeCell ref="B52:B53"/>
    <mergeCell ref="C52:C53"/>
    <mergeCell ref="D52:D53"/>
    <mergeCell ref="A62:A64"/>
    <mergeCell ref="B62:B64"/>
    <mergeCell ref="F62:F64"/>
    <mergeCell ref="G54:G55"/>
    <mergeCell ref="H54:H55"/>
    <mergeCell ref="A56:J56"/>
    <mergeCell ref="A57:A58"/>
    <mergeCell ref="F57:F58"/>
    <mergeCell ref="G57:G58"/>
    <mergeCell ref="H57:H58"/>
    <mergeCell ref="I57:I58"/>
    <mergeCell ref="J57:J64"/>
    <mergeCell ref="A60:A61"/>
    <mergeCell ref="B60:B61"/>
    <mergeCell ref="C60:C61"/>
    <mergeCell ref="F60:F61"/>
    <mergeCell ref="G60:G61"/>
    <mergeCell ref="H60:H61"/>
    <mergeCell ref="B54:B55"/>
    <mergeCell ref="D62:D63"/>
    <mergeCell ref="F54:F55"/>
    <mergeCell ref="E52:E53"/>
    <mergeCell ref="F52:F53"/>
    <mergeCell ref="G52:G53"/>
    <mergeCell ref="H52:H53"/>
    <mergeCell ref="I52:I53"/>
    <mergeCell ref="C54:C55"/>
    <mergeCell ref="D54:D55"/>
    <mergeCell ref="E54:E55"/>
    <mergeCell ref="I54:I55"/>
    <mergeCell ref="B48:B49"/>
    <mergeCell ref="A48:A49"/>
    <mergeCell ref="H48:H49"/>
    <mergeCell ref="D50:D51"/>
    <mergeCell ref="I48:I49"/>
    <mergeCell ref="A43:A44"/>
    <mergeCell ref="B43:B44"/>
    <mergeCell ref="C43:C44"/>
    <mergeCell ref="D43:D44"/>
    <mergeCell ref="E43:E44"/>
    <mergeCell ref="A45:A47"/>
    <mergeCell ref="B45:B47"/>
    <mergeCell ref="C45:C47"/>
    <mergeCell ref="A50:A51"/>
    <mergeCell ref="B50:B51"/>
    <mergeCell ref="C50:C51"/>
    <mergeCell ref="E21:E22"/>
    <mergeCell ref="E38:E39"/>
    <mergeCell ref="D40:D41"/>
    <mergeCell ref="E40:E41"/>
    <mergeCell ref="B28:B29"/>
    <mergeCell ref="D28:D29"/>
    <mergeCell ref="C28:C29"/>
    <mergeCell ref="E28:E29"/>
    <mergeCell ref="H40:H41"/>
    <mergeCell ref="A30:J30"/>
    <mergeCell ref="A31:A37"/>
    <mergeCell ref="B31:B37"/>
    <mergeCell ref="C31:C37"/>
    <mergeCell ref="J31:J41"/>
    <mergeCell ref="D33:D37"/>
    <mergeCell ref="E33:E37"/>
    <mergeCell ref="H33:H34"/>
    <mergeCell ref="I33:I34"/>
    <mergeCell ref="A38:A41"/>
    <mergeCell ref="B38:B41"/>
    <mergeCell ref="C38:C41"/>
    <mergeCell ref="D38:D39"/>
    <mergeCell ref="H35:H36"/>
    <mergeCell ref="I35:I36"/>
    <mergeCell ref="G1:G2"/>
    <mergeCell ref="I1:I2"/>
    <mergeCell ref="J1:J2"/>
    <mergeCell ref="A3:J3"/>
    <mergeCell ref="A4:A6"/>
    <mergeCell ref="B4:B6"/>
    <mergeCell ref="C4:C6"/>
    <mergeCell ref="J4:J11"/>
    <mergeCell ref="A7:A8"/>
    <mergeCell ref="A9:A11"/>
    <mergeCell ref="H9:H11"/>
    <mergeCell ref="I9:I11"/>
    <mergeCell ref="B10:B11"/>
    <mergeCell ref="C10:C11"/>
    <mergeCell ref="F10:F11"/>
    <mergeCell ref="G10:G11"/>
    <mergeCell ref="C1:C2"/>
    <mergeCell ref="E1:E2"/>
    <mergeCell ref="A12:J12"/>
    <mergeCell ref="A13:A16"/>
    <mergeCell ref="J13:J29"/>
    <mergeCell ref="B15:B16"/>
    <mergeCell ref="C15:C16"/>
    <mergeCell ref="D15:D16"/>
    <mergeCell ref="E15:E16"/>
    <mergeCell ref="F15:F16"/>
    <mergeCell ref="F21:F22"/>
    <mergeCell ref="A23:A26"/>
    <mergeCell ref="B23:B26"/>
    <mergeCell ref="C23:C26"/>
    <mergeCell ref="D24:D26"/>
    <mergeCell ref="E24:E26"/>
    <mergeCell ref="A17:A22"/>
    <mergeCell ref="B18:B19"/>
    <mergeCell ref="C18:C19"/>
    <mergeCell ref="D18:D19"/>
    <mergeCell ref="E18:E19"/>
    <mergeCell ref="B21:B22"/>
    <mergeCell ref="C21:C22"/>
    <mergeCell ref="D21:D22"/>
    <mergeCell ref="G21:G22"/>
    <mergeCell ref="A27:A29"/>
  </mergeCells>
  <conditionalFormatting sqref="J62:J64 A56:J61 J52:J55 A46:E46 G46:J46 A51:C51 G51:J51 A6:C6 E6 I6:J6 G6 A4:J5 A7:J19 A22:F22 H22:J22 A21:J21 A20 C20 E20:J20 A28:A29 F29:J29 B28:J28 A30:J35 A36:H36 J36 A49:E49 A47:J48 A50:J50 G49:H49 J49 A37:J45 A23:J27">
    <cfRule type="containsBlanks" dxfId="32" priority="34">
      <formula>LEN(TRIM(A4))=0</formula>
    </cfRule>
  </conditionalFormatting>
  <conditionalFormatting sqref="H64">
    <cfRule type="containsBlanks" dxfId="31" priority="23">
      <formula>LEN(TRIM(H64))=0</formula>
    </cfRule>
  </conditionalFormatting>
  <conditionalFormatting sqref="A62:A64">
    <cfRule type="containsBlanks" dxfId="30" priority="33">
      <formula>LEN(TRIM(A62))=0</formula>
    </cfRule>
  </conditionalFormatting>
  <conditionalFormatting sqref="C62">
    <cfRule type="containsBlanks" dxfId="29" priority="32">
      <formula>LEN(TRIM(C62))=0</formula>
    </cfRule>
  </conditionalFormatting>
  <conditionalFormatting sqref="E62 E64">
    <cfRule type="containsBlanks" dxfId="28" priority="31">
      <formula>LEN(TRIM(E62))=0</formula>
    </cfRule>
  </conditionalFormatting>
  <conditionalFormatting sqref="G62">
    <cfRule type="containsBlanks" dxfId="27" priority="30">
      <formula>LEN(TRIM(G62))=0</formula>
    </cfRule>
  </conditionalFormatting>
  <conditionalFormatting sqref="I62:I64">
    <cfRule type="containsBlanks" dxfId="26" priority="29">
      <formula>LEN(TRIM(I62))=0</formula>
    </cfRule>
  </conditionalFormatting>
  <conditionalFormatting sqref="B62:B63">
    <cfRule type="containsBlanks" dxfId="25" priority="28">
      <formula>LEN(TRIM(B62))=0</formula>
    </cfRule>
  </conditionalFormatting>
  <conditionalFormatting sqref="D62">
    <cfRule type="containsBlanks" dxfId="24" priority="27">
      <formula>LEN(TRIM(D62))=0</formula>
    </cfRule>
  </conditionalFormatting>
  <conditionalFormatting sqref="D64">
    <cfRule type="containsBlanks" dxfId="23" priority="26">
      <formula>LEN(TRIM(D64))=0</formula>
    </cfRule>
  </conditionalFormatting>
  <conditionalFormatting sqref="F62:F63">
    <cfRule type="containsBlanks" dxfId="22" priority="25">
      <formula>LEN(TRIM(F62))=0</formula>
    </cfRule>
  </conditionalFormatting>
  <conditionalFormatting sqref="H62:H63">
    <cfRule type="containsBlanks" dxfId="21" priority="24">
      <formula>LEN(TRIM(H62))=0</formula>
    </cfRule>
  </conditionalFormatting>
  <conditionalFormatting sqref="A52">
    <cfRule type="containsBlanks" dxfId="20" priority="22">
      <formula>LEN(TRIM(A52))=0</formula>
    </cfRule>
  </conditionalFormatting>
  <conditionalFormatting sqref="I54:I55">
    <cfRule type="containsBlanks" dxfId="19" priority="21">
      <formula>LEN(TRIM(I54))=0</formula>
    </cfRule>
  </conditionalFormatting>
  <conditionalFormatting sqref="B52:B53">
    <cfRule type="containsBlanks" dxfId="18" priority="20">
      <formula>LEN(TRIM(B52))=0</formula>
    </cfRule>
  </conditionalFormatting>
  <conditionalFormatting sqref="D52:D53">
    <cfRule type="containsBlanks" dxfId="17" priority="19">
      <formula>LEN(TRIM(D52))=0</formula>
    </cfRule>
  </conditionalFormatting>
  <conditionalFormatting sqref="F52:F53">
    <cfRule type="containsBlanks" dxfId="16" priority="18">
      <formula>LEN(TRIM(F52))=0</formula>
    </cfRule>
  </conditionalFormatting>
  <conditionalFormatting sqref="H52:H53">
    <cfRule type="containsBlanks" dxfId="15" priority="17">
      <formula>LEN(TRIM(H52))=0</formula>
    </cfRule>
  </conditionalFormatting>
  <conditionalFormatting sqref="B54:B55">
    <cfRule type="containsBlanks" dxfId="14" priority="16">
      <formula>LEN(TRIM(B54))=0</formula>
    </cfRule>
  </conditionalFormatting>
  <conditionalFormatting sqref="F54:F55">
    <cfRule type="containsBlanks" dxfId="13" priority="15">
      <formula>LEN(TRIM(F54))=0</formula>
    </cfRule>
  </conditionalFormatting>
  <conditionalFormatting sqref="H54:H55">
    <cfRule type="containsBlanks" dxfId="12" priority="14">
      <formula>LEN(TRIM(H54))=0</formula>
    </cfRule>
  </conditionalFormatting>
  <conditionalFormatting sqref="I52:I53">
    <cfRule type="containsBlanks" dxfId="11" priority="7">
      <formula>LEN(TRIM(I52))=0</formula>
    </cfRule>
  </conditionalFormatting>
  <conditionalFormatting sqref="C52:C53">
    <cfRule type="containsBlanks" dxfId="10" priority="13">
      <formula>LEN(TRIM(C52))=0</formula>
    </cfRule>
  </conditionalFormatting>
  <conditionalFormatting sqref="C54:C55">
    <cfRule type="containsBlanks" dxfId="9" priority="12">
      <formula>LEN(TRIM(C54))=0</formula>
    </cfRule>
  </conditionalFormatting>
  <conditionalFormatting sqref="E52:E53">
    <cfRule type="containsBlanks" dxfId="8" priority="11">
      <formula>LEN(TRIM(E52))=0</formula>
    </cfRule>
  </conditionalFormatting>
  <conditionalFormatting sqref="E54:E55">
    <cfRule type="containsBlanks" dxfId="7" priority="10">
      <formula>LEN(TRIM(E54))=0</formula>
    </cfRule>
  </conditionalFormatting>
  <conditionalFormatting sqref="G52:G53">
    <cfRule type="containsBlanks" dxfId="6" priority="9">
      <formula>LEN(TRIM(G52))=0</formula>
    </cfRule>
  </conditionalFormatting>
  <conditionalFormatting sqref="G54:G55">
    <cfRule type="containsBlanks" dxfId="5" priority="8">
      <formula>LEN(TRIM(G54))=0</formula>
    </cfRule>
  </conditionalFormatting>
  <conditionalFormatting sqref="D54:D55">
    <cfRule type="containsBlanks" dxfId="4" priority="6">
      <formula>LEN(TRIM(D54))=0</formula>
    </cfRule>
  </conditionalFormatting>
  <conditionalFormatting sqref="F51">
    <cfRule type="containsBlanks" dxfId="3" priority="5">
      <formula>LEN(TRIM(F51))=0</formula>
    </cfRule>
  </conditionalFormatting>
  <conditionalFormatting sqref="B20">
    <cfRule type="containsBlanks" dxfId="2" priority="4">
      <formula>LEN(TRIM(B20))=0</formula>
    </cfRule>
  </conditionalFormatting>
  <conditionalFormatting sqref="D20">
    <cfRule type="containsBlanks" dxfId="1" priority="2">
      <formula>LEN(TRIM(D20))=0</formula>
    </cfRule>
  </conditionalFormatting>
  <conditionalFormatting sqref="F49">
    <cfRule type="containsBlanks" dxfId="0" priority="1">
      <formula>LEN(TRIM(F49))=0</formula>
    </cfRule>
  </conditionalFormatting>
  <dataValidations count="2">
    <dataValidation type="list" allowBlank="1" showInputMessage="1" showErrorMessage="1" sqref="G60 I50:I54 I43:I48 G13:G21 G43:G55 I13:I29 E64 G62 I31:I33 E31:E38 E43 C43 I37:I41 C13:C28 E40:E41 G31:G41 E27:E28 G4:G8 G23:G29 E4:E8 I62:I64 C45:C55 C38:C41 C4:C8 C31 E13:E25 I4:I8 I57:I58 G57:G58 I35 E57:E62 C57:C62 E45:E50 E52:E55">
      <formula1>$A$84:$A$85</formula1>
    </dataValidation>
    <dataValidation type="list" allowBlank="1" showInputMessage="1" showErrorMessage="1" sqref="I9:I11 C9:C11 E9:E11 G9:G11 I59:I61 G59:G61">
      <formula1>$B$84:$B$86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topLeftCell="A7" zoomScale="85" zoomScaleNormal="85" workbookViewId="0">
      <selection activeCell="E64" sqref="E64"/>
    </sheetView>
  </sheetViews>
  <sheetFormatPr baseColWidth="10" defaultColWidth="11.54296875" defaultRowHeight="12.5" x14ac:dyDescent="0.25"/>
  <cols>
    <col min="1" max="1" width="11.54296875" style="1" customWidth="1"/>
    <col min="2" max="3" width="24.54296875" style="1" customWidth="1"/>
    <col min="4" max="4" width="24.54296875" style="1" hidden="1" customWidth="1"/>
    <col min="5" max="5" width="24.54296875" style="1" customWidth="1"/>
    <col min="6" max="6" width="48.453125" style="1" customWidth="1"/>
    <col min="7" max="10" width="11.54296875" style="1" customWidth="1"/>
    <col min="11" max="11" width="9.453125" style="1" customWidth="1"/>
    <col min="12" max="13" width="11.54296875" style="1" customWidth="1"/>
    <col min="14" max="14" width="9.54296875" style="1" hidden="1" customWidth="1"/>
    <col min="15" max="15" width="9.54296875" style="1" customWidth="1"/>
    <col min="16" max="257" width="11.54296875" style="1"/>
    <col min="258" max="260" width="24.54296875" style="1" customWidth="1"/>
    <col min="261" max="261" width="48.453125" style="1" customWidth="1"/>
    <col min="262" max="265" width="11.54296875" style="1"/>
    <col min="266" max="266" width="9.453125" style="1" customWidth="1"/>
    <col min="267" max="268" width="11.54296875" style="1"/>
    <col min="269" max="271" width="0" style="1" hidden="1" customWidth="1"/>
    <col min="272" max="513" width="11.54296875" style="1"/>
    <col min="514" max="516" width="24.54296875" style="1" customWidth="1"/>
    <col min="517" max="517" width="48.453125" style="1" customWidth="1"/>
    <col min="518" max="521" width="11.54296875" style="1"/>
    <col min="522" max="522" width="9.453125" style="1" customWidth="1"/>
    <col min="523" max="524" width="11.54296875" style="1"/>
    <col min="525" max="527" width="0" style="1" hidden="1" customWidth="1"/>
    <col min="528" max="769" width="11.54296875" style="1"/>
    <col min="770" max="772" width="24.54296875" style="1" customWidth="1"/>
    <col min="773" max="773" width="48.453125" style="1" customWidth="1"/>
    <col min="774" max="777" width="11.54296875" style="1"/>
    <col min="778" max="778" width="9.453125" style="1" customWidth="1"/>
    <col min="779" max="780" width="11.54296875" style="1"/>
    <col min="781" max="783" width="0" style="1" hidden="1" customWidth="1"/>
    <col min="784" max="1025" width="11.54296875" style="1"/>
    <col min="1026" max="1028" width="24.54296875" style="1" customWidth="1"/>
    <col min="1029" max="1029" width="48.453125" style="1" customWidth="1"/>
    <col min="1030" max="1033" width="11.54296875" style="1"/>
    <col min="1034" max="1034" width="9.453125" style="1" customWidth="1"/>
    <col min="1035" max="1036" width="11.54296875" style="1"/>
    <col min="1037" max="1039" width="0" style="1" hidden="1" customWidth="1"/>
    <col min="1040" max="1281" width="11.54296875" style="1"/>
    <col min="1282" max="1284" width="24.54296875" style="1" customWidth="1"/>
    <col min="1285" max="1285" width="48.453125" style="1" customWidth="1"/>
    <col min="1286" max="1289" width="11.54296875" style="1"/>
    <col min="1290" max="1290" width="9.453125" style="1" customWidth="1"/>
    <col min="1291" max="1292" width="11.54296875" style="1"/>
    <col min="1293" max="1295" width="0" style="1" hidden="1" customWidth="1"/>
    <col min="1296" max="1537" width="11.54296875" style="1"/>
    <col min="1538" max="1540" width="24.54296875" style="1" customWidth="1"/>
    <col min="1541" max="1541" width="48.453125" style="1" customWidth="1"/>
    <col min="1542" max="1545" width="11.54296875" style="1"/>
    <col min="1546" max="1546" width="9.453125" style="1" customWidth="1"/>
    <col min="1547" max="1548" width="11.54296875" style="1"/>
    <col min="1549" max="1551" width="0" style="1" hidden="1" customWidth="1"/>
    <col min="1552" max="1793" width="11.54296875" style="1"/>
    <col min="1794" max="1796" width="24.54296875" style="1" customWidth="1"/>
    <col min="1797" max="1797" width="48.453125" style="1" customWidth="1"/>
    <col min="1798" max="1801" width="11.54296875" style="1"/>
    <col min="1802" max="1802" width="9.453125" style="1" customWidth="1"/>
    <col min="1803" max="1804" width="11.54296875" style="1"/>
    <col min="1805" max="1807" width="0" style="1" hidden="1" customWidth="1"/>
    <col min="1808" max="2049" width="11.54296875" style="1"/>
    <col min="2050" max="2052" width="24.54296875" style="1" customWidth="1"/>
    <col min="2053" max="2053" width="48.453125" style="1" customWidth="1"/>
    <col min="2054" max="2057" width="11.54296875" style="1"/>
    <col min="2058" max="2058" width="9.453125" style="1" customWidth="1"/>
    <col min="2059" max="2060" width="11.54296875" style="1"/>
    <col min="2061" max="2063" width="0" style="1" hidden="1" customWidth="1"/>
    <col min="2064" max="2305" width="11.54296875" style="1"/>
    <col min="2306" max="2308" width="24.54296875" style="1" customWidth="1"/>
    <col min="2309" max="2309" width="48.453125" style="1" customWidth="1"/>
    <col min="2310" max="2313" width="11.54296875" style="1"/>
    <col min="2314" max="2314" width="9.453125" style="1" customWidth="1"/>
    <col min="2315" max="2316" width="11.54296875" style="1"/>
    <col min="2317" max="2319" width="0" style="1" hidden="1" customWidth="1"/>
    <col min="2320" max="2561" width="11.54296875" style="1"/>
    <col min="2562" max="2564" width="24.54296875" style="1" customWidth="1"/>
    <col min="2565" max="2565" width="48.453125" style="1" customWidth="1"/>
    <col min="2566" max="2569" width="11.54296875" style="1"/>
    <col min="2570" max="2570" width="9.453125" style="1" customWidth="1"/>
    <col min="2571" max="2572" width="11.54296875" style="1"/>
    <col min="2573" max="2575" width="0" style="1" hidden="1" customWidth="1"/>
    <col min="2576" max="2817" width="11.54296875" style="1"/>
    <col min="2818" max="2820" width="24.54296875" style="1" customWidth="1"/>
    <col min="2821" max="2821" width="48.453125" style="1" customWidth="1"/>
    <col min="2822" max="2825" width="11.54296875" style="1"/>
    <col min="2826" max="2826" width="9.453125" style="1" customWidth="1"/>
    <col min="2827" max="2828" width="11.54296875" style="1"/>
    <col min="2829" max="2831" width="0" style="1" hidden="1" customWidth="1"/>
    <col min="2832" max="3073" width="11.54296875" style="1"/>
    <col min="3074" max="3076" width="24.54296875" style="1" customWidth="1"/>
    <col min="3077" max="3077" width="48.453125" style="1" customWidth="1"/>
    <col min="3078" max="3081" width="11.54296875" style="1"/>
    <col min="3082" max="3082" width="9.453125" style="1" customWidth="1"/>
    <col min="3083" max="3084" width="11.54296875" style="1"/>
    <col min="3085" max="3087" width="0" style="1" hidden="1" customWidth="1"/>
    <col min="3088" max="3329" width="11.54296875" style="1"/>
    <col min="3330" max="3332" width="24.54296875" style="1" customWidth="1"/>
    <col min="3333" max="3333" width="48.453125" style="1" customWidth="1"/>
    <col min="3334" max="3337" width="11.54296875" style="1"/>
    <col min="3338" max="3338" width="9.453125" style="1" customWidth="1"/>
    <col min="3339" max="3340" width="11.54296875" style="1"/>
    <col min="3341" max="3343" width="0" style="1" hidden="1" customWidth="1"/>
    <col min="3344" max="3585" width="11.54296875" style="1"/>
    <col min="3586" max="3588" width="24.54296875" style="1" customWidth="1"/>
    <col min="3589" max="3589" width="48.453125" style="1" customWidth="1"/>
    <col min="3590" max="3593" width="11.54296875" style="1"/>
    <col min="3594" max="3594" width="9.453125" style="1" customWidth="1"/>
    <col min="3595" max="3596" width="11.54296875" style="1"/>
    <col min="3597" max="3599" width="0" style="1" hidden="1" customWidth="1"/>
    <col min="3600" max="3841" width="11.54296875" style="1"/>
    <col min="3842" max="3844" width="24.54296875" style="1" customWidth="1"/>
    <col min="3845" max="3845" width="48.453125" style="1" customWidth="1"/>
    <col min="3846" max="3849" width="11.54296875" style="1"/>
    <col min="3850" max="3850" width="9.453125" style="1" customWidth="1"/>
    <col min="3851" max="3852" width="11.54296875" style="1"/>
    <col min="3853" max="3855" width="0" style="1" hidden="1" customWidth="1"/>
    <col min="3856" max="4097" width="11.54296875" style="1"/>
    <col min="4098" max="4100" width="24.54296875" style="1" customWidth="1"/>
    <col min="4101" max="4101" width="48.453125" style="1" customWidth="1"/>
    <col min="4102" max="4105" width="11.54296875" style="1"/>
    <col min="4106" max="4106" width="9.453125" style="1" customWidth="1"/>
    <col min="4107" max="4108" width="11.54296875" style="1"/>
    <col min="4109" max="4111" width="0" style="1" hidden="1" customWidth="1"/>
    <col min="4112" max="4353" width="11.54296875" style="1"/>
    <col min="4354" max="4356" width="24.54296875" style="1" customWidth="1"/>
    <col min="4357" max="4357" width="48.453125" style="1" customWidth="1"/>
    <col min="4358" max="4361" width="11.54296875" style="1"/>
    <col min="4362" max="4362" width="9.453125" style="1" customWidth="1"/>
    <col min="4363" max="4364" width="11.54296875" style="1"/>
    <col min="4365" max="4367" width="0" style="1" hidden="1" customWidth="1"/>
    <col min="4368" max="4609" width="11.54296875" style="1"/>
    <col min="4610" max="4612" width="24.54296875" style="1" customWidth="1"/>
    <col min="4613" max="4613" width="48.453125" style="1" customWidth="1"/>
    <col min="4614" max="4617" width="11.54296875" style="1"/>
    <col min="4618" max="4618" width="9.453125" style="1" customWidth="1"/>
    <col min="4619" max="4620" width="11.54296875" style="1"/>
    <col min="4621" max="4623" width="0" style="1" hidden="1" customWidth="1"/>
    <col min="4624" max="4865" width="11.54296875" style="1"/>
    <col min="4866" max="4868" width="24.54296875" style="1" customWidth="1"/>
    <col min="4869" max="4869" width="48.453125" style="1" customWidth="1"/>
    <col min="4870" max="4873" width="11.54296875" style="1"/>
    <col min="4874" max="4874" width="9.453125" style="1" customWidth="1"/>
    <col min="4875" max="4876" width="11.54296875" style="1"/>
    <col min="4877" max="4879" width="0" style="1" hidden="1" customWidth="1"/>
    <col min="4880" max="5121" width="11.54296875" style="1"/>
    <col min="5122" max="5124" width="24.54296875" style="1" customWidth="1"/>
    <col min="5125" max="5125" width="48.453125" style="1" customWidth="1"/>
    <col min="5126" max="5129" width="11.54296875" style="1"/>
    <col min="5130" max="5130" width="9.453125" style="1" customWidth="1"/>
    <col min="5131" max="5132" width="11.54296875" style="1"/>
    <col min="5133" max="5135" width="0" style="1" hidden="1" customWidth="1"/>
    <col min="5136" max="5377" width="11.54296875" style="1"/>
    <col min="5378" max="5380" width="24.54296875" style="1" customWidth="1"/>
    <col min="5381" max="5381" width="48.453125" style="1" customWidth="1"/>
    <col min="5382" max="5385" width="11.54296875" style="1"/>
    <col min="5386" max="5386" width="9.453125" style="1" customWidth="1"/>
    <col min="5387" max="5388" width="11.54296875" style="1"/>
    <col min="5389" max="5391" width="0" style="1" hidden="1" customWidth="1"/>
    <col min="5392" max="5633" width="11.54296875" style="1"/>
    <col min="5634" max="5636" width="24.54296875" style="1" customWidth="1"/>
    <col min="5637" max="5637" width="48.453125" style="1" customWidth="1"/>
    <col min="5638" max="5641" width="11.54296875" style="1"/>
    <col min="5642" max="5642" width="9.453125" style="1" customWidth="1"/>
    <col min="5643" max="5644" width="11.54296875" style="1"/>
    <col min="5645" max="5647" width="0" style="1" hidden="1" customWidth="1"/>
    <col min="5648" max="5889" width="11.54296875" style="1"/>
    <col min="5890" max="5892" width="24.54296875" style="1" customWidth="1"/>
    <col min="5893" max="5893" width="48.453125" style="1" customWidth="1"/>
    <col min="5894" max="5897" width="11.54296875" style="1"/>
    <col min="5898" max="5898" width="9.453125" style="1" customWidth="1"/>
    <col min="5899" max="5900" width="11.54296875" style="1"/>
    <col min="5901" max="5903" width="0" style="1" hidden="1" customWidth="1"/>
    <col min="5904" max="6145" width="11.54296875" style="1"/>
    <col min="6146" max="6148" width="24.54296875" style="1" customWidth="1"/>
    <col min="6149" max="6149" width="48.453125" style="1" customWidth="1"/>
    <col min="6150" max="6153" width="11.54296875" style="1"/>
    <col min="6154" max="6154" width="9.453125" style="1" customWidth="1"/>
    <col min="6155" max="6156" width="11.54296875" style="1"/>
    <col min="6157" max="6159" width="0" style="1" hidden="1" customWidth="1"/>
    <col min="6160" max="6401" width="11.54296875" style="1"/>
    <col min="6402" max="6404" width="24.54296875" style="1" customWidth="1"/>
    <col min="6405" max="6405" width="48.453125" style="1" customWidth="1"/>
    <col min="6406" max="6409" width="11.54296875" style="1"/>
    <col min="6410" max="6410" width="9.453125" style="1" customWidth="1"/>
    <col min="6411" max="6412" width="11.54296875" style="1"/>
    <col min="6413" max="6415" width="0" style="1" hidden="1" customWidth="1"/>
    <col min="6416" max="6657" width="11.54296875" style="1"/>
    <col min="6658" max="6660" width="24.54296875" style="1" customWidth="1"/>
    <col min="6661" max="6661" width="48.453125" style="1" customWidth="1"/>
    <col min="6662" max="6665" width="11.54296875" style="1"/>
    <col min="6666" max="6666" width="9.453125" style="1" customWidth="1"/>
    <col min="6667" max="6668" width="11.54296875" style="1"/>
    <col min="6669" max="6671" width="0" style="1" hidden="1" customWidth="1"/>
    <col min="6672" max="6913" width="11.54296875" style="1"/>
    <col min="6914" max="6916" width="24.54296875" style="1" customWidth="1"/>
    <col min="6917" max="6917" width="48.453125" style="1" customWidth="1"/>
    <col min="6918" max="6921" width="11.54296875" style="1"/>
    <col min="6922" max="6922" width="9.453125" style="1" customWidth="1"/>
    <col min="6923" max="6924" width="11.54296875" style="1"/>
    <col min="6925" max="6927" width="0" style="1" hidden="1" customWidth="1"/>
    <col min="6928" max="7169" width="11.54296875" style="1"/>
    <col min="7170" max="7172" width="24.54296875" style="1" customWidth="1"/>
    <col min="7173" max="7173" width="48.453125" style="1" customWidth="1"/>
    <col min="7174" max="7177" width="11.54296875" style="1"/>
    <col min="7178" max="7178" width="9.453125" style="1" customWidth="1"/>
    <col min="7179" max="7180" width="11.54296875" style="1"/>
    <col min="7181" max="7183" width="0" style="1" hidden="1" customWidth="1"/>
    <col min="7184" max="7425" width="11.54296875" style="1"/>
    <col min="7426" max="7428" width="24.54296875" style="1" customWidth="1"/>
    <col min="7429" max="7429" width="48.453125" style="1" customWidth="1"/>
    <col min="7430" max="7433" width="11.54296875" style="1"/>
    <col min="7434" max="7434" width="9.453125" style="1" customWidth="1"/>
    <col min="7435" max="7436" width="11.54296875" style="1"/>
    <col min="7437" max="7439" width="0" style="1" hidden="1" customWidth="1"/>
    <col min="7440" max="7681" width="11.54296875" style="1"/>
    <col min="7682" max="7684" width="24.54296875" style="1" customWidth="1"/>
    <col min="7685" max="7685" width="48.453125" style="1" customWidth="1"/>
    <col min="7686" max="7689" width="11.54296875" style="1"/>
    <col min="7690" max="7690" width="9.453125" style="1" customWidth="1"/>
    <col min="7691" max="7692" width="11.54296875" style="1"/>
    <col min="7693" max="7695" width="0" style="1" hidden="1" customWidth="1"/>
    <col min="7696" max="7937" width="11.54296875" style="1"/>
    <col min="7938" max="7940" width="24.54296875" style="1" customWidth="1"/>
    <col min="7941" max="7941" width="48.453125" style="1" customWidth="1"/>
    <col min="7942" max="7945" width="11.54296875" style="1"/>
    <col min="7946" max="7946" width="9.453125" style="1" customWidth="1"/>
    <col min="7947" max="7948" width="11.54296875" style="1"/>
    <col min="7949" max="7951" width="0" style="1" hidden="1" customWidth="1"/>
    <col min="7952" max="8193" width="11.54296875" style="1"/>
    <col min="8194" max="8196" width="24.54296875" style="1" customWidth="1"/>
    <col min="8197" max="8197" width="48.453125" style="1" customWidth="1"/>
    <col min="8198" max="8201" width="11.54296875" style="1"/>
    <col min="8202" max="8202" width="9.453125" style="1" customWidth="1"/>
    <col min="8203" max="8204" width="11.54296875" style="1"/>
    <col min="8205" max="8207" width="0" style="1" hidden="1" customWidth="1"/>
    <col min="8208" max="8449" width="11.54296875" style="1"/>
    <col min="8450" max="8452" width="24.54296875" style="1" customWidth="1"/>
    <col min="8453" max="8453" width="48.453125" style="1" customWidth="1"/>
    <col min="8454" max="8457" width="11.54296875" style="1"/>
    <col min="8458" max="8458" width="9.453125" style="1" customWidth="1"/>
    <col min="8459" max="8460" width="11.54296875" style="1"/>
    <col min="8461" max="8463" width="0" style="1" hidden="1" customWidth="1"/>
    <col min="8464" max="8705" width="11.54296875" style="1"/>
    <col min="8706" max="8708" width="24.54296875" style="1" customWidth="1"/>
    <col min="8709" max="8709" width="48.453125" style="1" customWidth="1"/>
    <col min="8710" max="8713" width="11.54296875" style="1"/>
    <col min="8714" max="8714" width="9.453125" style="1" customWidth="1"/>
    <col min="8715" max="8716" width="11.54296875" style="1"/>
    <col min="8717" max="8719" width="0" style="1" hidden="1" customWidth="1"/>
    <col min="8720" max="8961" width="11.54296875" style="1"/>
    <col min="8962" max="8964" width="24.54296875" style="1" customWidth="1"/>
    <col min="8965" max="8965" width="48.453125" style="1" customWidth="1"/>
    <col min="8966" max="8969" width="11.54296875" style="1"/>
    <col min="8970" max="8970" width="9.453125" style="1" customWidth="1"/>
    <col min="8971" max="8972" width="11.54296875" style="1"/>
    <col min="8973" max="8975" width="0" style="1" hidden="1" customWidth="1"/>
    <col min="8976" max="9217" width="11.54296875" style="1"/>
    <col min="9218" max="9220" width="24.54296875" style="1" customWidth="1"/>
    <col min="9221" max="9221" width="48.453125" style="1" customWidth="1"/>
    <col min="9222" max="9225" width="11.54296875" style="1"/>
    <col min="9226" max="9226" width="9.453125" style="1" customWidth="1"/>
    <col min="9227" max="9228" width="11.54296875" style="1"/>
    <col min="9229" max="9231" width="0" style="1" hidden="1" customWidth="1"/>
    <col min="9232" max="9473" width="11.54296875" style="1"/>
    <col min="9474" max="9476" width="24.54296875" style="1" customWidth="1"/>
    <col min="9477" max="9477" width="48.453125" style="1" customWidth="1"/>
    <col min="9478" max="9481" width="11.54296875" style="1"/>
    <col min="9482" max="9482" width="9.453125" style="1" customWidth="1"/>
    <col min="9483" max="9484" width="11.54296875" style="1"/>
    <col min="9485" max="9487" width="0" style="1" hidden="1" customWidth="1"/>
    <col min="9488" max="9729" width="11.54296875" style="1"/>
    <col min="9730" max="9732" width="24.54296875" style="1" customWidth="1"/>
    <col min="9733" max="9733" width="48.453125" style="1" customWidth="1"/>
    <col min="9734" max="9737" width="11.54296875" style="1"/>
    <col min="9738" max="9738" width="9.453125" style="1" customWidth="1"/>
    <col min="9739" max="9740" width="11.54296875" style="1"/>
    <col min="9741" max="9743" width="0" style="1" hidden="1" customWidth="1"/>
    <col min="9744" max="9985" width="11.54296875" style="1"/>
    <col min="9986" max="9988" width="24.54296875" style="1" customWidth="1"/>
    <col min="9989" max="9989" width="48.453125" style="1" customWidth="1"/>
    <col min="9990" max="9993" width="11.54296875" style="1"/>
    <col min="9994" max="9994" width="9.453125" style="1" customWidth="1"/>
    <col min="9995" max="9996" width="11.54296875" style="1"/>
    <col min="9997" max="9999" width="0" style="1" hidden="1" customWidth="1"/>
    <col min="10000" max="10241" width="11.54296875" style="1"/>
    <col min="10242" max="10244" width="24.54296875" style="1" customWidth="1"/>
    <col min="10245" max="10245" width="48.453125" style="1" customWidth="1"/>
    <col min="10246" max="10249" width="11.54296875" style="1"/>
    <col min="10250" max="10250" width="9.453125" style="1" customWidth="1"/>
    <col min="10251" max="10252" width="11.54296875" style="1"/>
    <col min="10253" max="10255" width="0" style="1" hidden="1" customWidth="1"/>
    <col min="10256" max="10497" width="11.54296875" style="1"/>
    <col min="10498" max="10500" width="24.54296875" style="1" customWidth="1"/>
    <col min="10501" max="10501" width="48.453125" style="1" customWidth="1"/>
    <col min="10502" max="10505" width="11.54296875" style="1"/>
    <col min="10506" max="10506" width="9.453125" style="1" customWidth="1"/>
    <col min="10507" max="10508" width="11.54296875" style="1"/>
    <col min="10509" max="10511" width="0" style="1" hidden="1" customWidth="1"/>
    <col min="10512" max="10753" width="11.54296875" style="1"/>
    <col min="10754" max="10756" width="24.54296875" style="1" customWidth="1"/>
    <col min="10757" max="10757" width="48.453125" style="1" customWidth="1"/>
    <col min="10758" max="10761" width="11.54296875" style="1"/>
    <col min="10762" max="10762" width="9.453125" style="1" customWidth="1"/>
    <col min="10763" max="10764" width="11.54296875" style="1"/>
    <col min="10765" max="10767" width="0" style="1" hidden="1" customWidth="1"/>
    <col min="10768" max="11009" width="11.54296875" style="1"/>
    <col min="11010" max="11012" width="24.54296875" style="1" customWidth="1"/>
    <col min="11013" max="11013" width="48.453125" style="1" customWidth="1"/>
    <col min="11014" max="11017" width="11.54296875" style="1"/>
    <col min="11018" max="11018" width="9.453125" style="1" customWidth="1"/>
    <col min="11019" max="11020" width="11.54296875" style="1"/>
    <col min="11021" max="11023" width="0" style="1" hidden="1" customWidth="1"/>
    <col min="11024" max="11265" width="11.54296875" style="1"/>
    <col min="11266" max="11268" width="24.54296875" style="1" customWidth="1"/>
    <col min="11269" max="11269" width="48.453125" style="1" customWidth="1"/>
    <col min="11270" max="11273" width="11.54296875" style="1"/>
    <col min="11274" max="11274" width="9.453125" style="1" customWidth="1"/>
    <col min="11275" max="11276" width="11.54296875" style="1"/>
    <col min="11277" max="11279" width="0" style="1" hidden="1" customWidth="1"/>
    <col min="11280" max="11521" width="11.54296875" style="1"/>
    <col min="11522" max="11524" width="24.54296875" style="1" customWidth="1"/>
    <col min="11525" max="11525" width="48.453125" style="1" customWidth="1"/>
    <col min="11526" max="11529" width="11.54296875" style="1"/>
    <col min="11530" max="11530" width="9.453125" style="1" customWidth="1"/>
    <col min="11531" max="11532" width="11.54296875" style="1"/>
    <col min="11533" max="11535" width="0" style="1" hidden="1" customWidth="1"/>
    <col min="11536" max="11777" width="11.54296875" style="1"/>
    <col min="11778" max="11780" width="24.54296875" style="1" customWidth="1"/>
    <col min="11781" max="11781" width="48.453125" style="1" customWidth="1"/>
    <col min="11782" max="11785" width="11.54296875" style="1"/>
    <col min="11786" max="11786" width="9.453125" style="1" customWidth="1"/>
    <col min="11787" max="11788" width="11.54296875" style="1"/>
    <col min="11789" max="11791" width="0" style="1" hidden="1" customWidth="1"/>
    <col min="11792" max="12033" width="11.54296875" style="1"/>
    <col min="12034" max="12036" width="24.54296875" style="1" customWidth="1"/>
    <col min="12037" max="12037" width="48.453125" style="1" customWidth="1"/>
    <col min="12038" max="12041" width="11.54296875" style="1"/>
    <col min="12042" max="12042" width="9.453125" style="1" customWidth="1"/>
    <col min="12043" max="12044" width="11.54296875" style="1"/>
    <col min="12045" max="12047" width="0" style="1" hidden="1" customWidth="1"/>
    <col min="12048" max="12289" width="11.54296875" style="1"/>
    <col min="12290" max="12292" width="24.54296875" style="1" customWidth="1"/>
    <col min="12293" max="12293" width="48.453125" style="1" customWidth="1"/>
    <col min="12294" max="12297" width="11.54296875" style="1"/>
    <col min="12298" max="12298" width="9.453125" style="1" customWidth="1"/>
    <col min="12299" max="12300" width="11.54296875" style="1"/>
    <col min="12301" max="12303" width="0" style="1" hidden="1" customWidth="1"/>
    <col min="12304" max="12545" width="11.54296875" style="1"/>
    <col min="12546" max="12548" width="24.54296875" style="1" customWidth="1"/>
    <col min="12549" max="12549" width="48.453125" style="1" customWidth="1"/>
    <col min="12550" max="12553" width="11.54296875" style="1"/>
    <col min="12554" max="12554" width="9.453125" style="1" customWidth="1"/>
    <col min="12555" max="12556" width="11.54296875" style="1"/>
    <col min="12557" max="12559" width="0" style="1" hidden="1" customWidth="1"/>
    <col min="12560" max="12801" width="11.54296875" style="1"/>
    <col min="12802" max="12804" width="24.54296875" style="1" customWidth="1"/>
    <col min="12805" max="12805" width="48.453125" style="1" customWidth="1"/>
    <col min="12806" max="12809" width="11.54296875" style="1"/>
    <col min="12810" max="12810" width="9.453125" style="1" customWidth="1"/>
    <col min="12811" max="12812" width="11.54296875" style="1"/>
    <col min="12813" max="12815" width="0" style="1" hidden="1" customWidth="1"/>
    <col min="12816" max="13057" width="11.54296875" style="1"/>
    <col min="13058" max="13060" width="24.54296875" style="1" customWidth="1"/>
    <col min="13061" max="13061" width="48.453125" style="1" customWidth="1"/>
    <col min="13062" max="13065" width="11.54296875" style="1"/>
    <col min="13066" max="13066" width="9.453125" style="1" customWidth="1"/>
    <col min="13067" max="13068" width="11.54296875" style="1"/>
    <col min="13069" max="13071" width="0" style="1" hidden="1" customWidth="1"/>
    <col min="13072" max="13313" width="11.54296875" style="1"/>
    <col min="13314" max="13316" width="24.54296875" style="1" customWidth="1"/>
    <col min="13317" max="13317" width="48.453125" style="1" customWidth="1"/>
    <col min="13318" max="13321" width="11.54296875" style="1"/>
    <col min="13322" max="13322" width="9.453125" style="1" customWidth="1"/>
    <col min="13323" max="13324" width="11.54296875" style="1"/>
    <col min="13325" max="13327" width="0" style="1" hidden="1" customWidth="1"/>
    <col min="13328" max="13569" width="11.54296875" style="1"/>
    <col min="13570" max="13572" width="24.54296875" style="1" customWidth="1"/>
    <col min="13573" max="13573" width="48.453125" style="1" customWidth="1"/>
    <col min="13574" max="13577" width="11.54296875" style="1"/>
    <col min="13578" max="13578" width="9.453125" style="1" customWidth="1"/>
    <col min="13579" max="13580" width="11.54296875" style="1"/>
    <col min="13581" max="13583" width="0" style="1" hidden="1" customWidth="1"/>
    <col min="13584" max="13825" width="11.54296875" style="1"/>
    <col min="13826" max="13828" width="24.54296875" style="1" customWidth="1"/>
    <col min="13829" max="13829" width="48.453125" style="1" customWidth="1"/>
    <col min="13830" max="13833" width="11.54296875" style="1"/>
    <col min="13834" max="13834" width="9.453125" style="1" customWidth="1"/>
    <col min="13835" max="13836" width="11.54296875" style="1"/>
    <col min="13837" max="13839" width="0" style="1" hidden="1" customWidth="1"/>
    <col min="13840" max="14081" width="11.54296875" style="1"/>
    <col min="14082" max="14084" width="24.54296875" style="1" customWidth="1"/>
    <col min="14085" max="14085" width="48.453125" style="1" customWidth="1"/>
    <col min="14086" max="14089" width="11.54296875" style="1"/>
    <col min="14090" max="14090" width="9.453125" style="1" customWidth="1"/>
    <col min="14091" max="14092" width="11.54296875" style="1"/>
    <col min="14093" max="14095" width="0" style="1" hidden="1" customWidth="1"/>
    <col min="14096" max="14337" width="11.54296875" style="1"/>
    <col min="14338" max="14340" width="24.54296875" style="1" customWidth="1"/>
    <col min="14341" max="14341" width="48.453125" style="1" customWidth="1"/>
    <col min="14342" max="14345" width="11.54296875" style="1"/>
    <col min="14346" max="14346" width="9.453125" style="1" customWidth="1"/>
    <col min="14347" max="14348" width="11.54296875" style="1"/>
    <col min="14349" max="14351" width="0" style="1" hidden="1" customWidth="1"/>
    <col min="14352" max="14593" width="11.54296875" style="1"/>
    <col min="14594" max="14596" width="24.54296875" style="1" customWidth="1"/>
    <col min="14597" max="14597" width="48.453125" style="1" customWidth="1"/>
    <col min="14598" max="14601" width="11.54296875" style="1"/>
    <col min="14602" max="14602" width="9.453125" style="1" customWidth="1"/>
    <col min="14603" max="14604" width="11.54296875" style="1"/>
    <col min="14605" max="14607" width="0" style="1" hidden="1" customWidth="1"/>
    <col min="14608" max="14849" width="11.54296875" style="1"/>
    <col min="14850" max="14852" width="24.54296875" style="1" customWidth="1"/>
    <col min="14853" max="14853" width="48.453125" style="1" customWidth="1"/>
    <col min="14854" max="14857" width="11.54296875" style="1"/>
    <col min="14858" max="14858" width="9.453125" style="1" customWidth="1"/>
    <col min="14859" max="14860" width="11.54296875" style="1"/>
    <col min="14861" max="14863" width="0" style="1" hidden="1" customWidth="1"/>
    <col min="14864" max="15105" width="11.54296875" style="1"/>
    <col min="15106" max="15108" width="24.54296875" style="1" customWidth="1"/>
    <col min="15109" max="15109" width="48.453125" style="1" customWidth="1"/>
    <col min="15110" max="15113" width="11.54296875" style="1"/>
    <col min="15114" max="15114" width="9.453125" style="1" customWidth="1"/>
    <col min="15115" max="15116" width="11.54296875" style="1"/>
    <col min="15117" max="15119" width="0" style="1" hidden="1" customWidth="1"/>
    <col min="15120" max="15361" width="11.54296875" style="1"/>
    <col min="15362" max="15364" width="24.54296875" style="1" customWidth="1"/>
    <col min="15365" max="15365" width="48.453125" style="1" customWidth="1"/>
    <col min="15366" max="15369" width="11.54296875" style="1"/>
    <col min="15370" max="15370" width="9.453125" style="1" customWidth="1"/>
    <col min="15371" max="15372" width="11.54296875" style="1"/>
    <col min="15373" max="15375" width="0" style="1" hidden="1" customWidth="1"/>
    <col min="15376" max="15617" width="11.54296875" style="1"/>
    <col min="15618" max="15620" width="24.54296875" style="1" customWidth="1"/>
    <col min="15621" max="15621" width="48.453125" style="1" customWidth="1"/>
    <col min="15622" max="15625" width="11.54296875" style="1"/>
    <col min="15626" max="15626" width="9.453125" style="1" customWidth="1"/>
    <col min="15627" max="15628" width="11.54296875" style="1"/>
    <col min="15629" max="15631" width="0" style="1" hidden="1" customWidth="1"/>
    <col min="15632" max="15873" width="11.54296875" style="1"/>
    <col min="15874" max="15876" width="24.54296875" style="1" customWidth="1"/>
    <col min="15877" max="15877" width="48.453125" style="1" customWidth="1"/>
    <col min="15878" max="15881" width="11.54296875" style="1"/>
    <col min="15882" max="15882" width="9.453125" style="1" customWidth="1"/>
    <col min="15883" max="15884" width="11.54296875" style="1"/>
    <col min="15885" max="15887" width="0" style="1" hidden="1" customWidth="1"/>
    <col min="15888" max="16129" width="11.54296875" style="1"/>
    <col min="16130" max="16132" width="24.54296875" style="1" customWidth="1"/>
    <col min="16133" max="16133" width="48.453125" style="1" customWidth="1"/>
    <col min="16134" max="16137" width="11.54296875" style="1"/>
    <col min="16138" max="16138" width="9.453125" style="1" customWidth="1"/>
    <col min="16139" max="16140" width="11.54296875" style="1"/>
    <col min="16141" max="16143" width="0" style="1" hidden="1" customWidth="1"/>
    <col min="16144" max="16384" width="11.54296875" style="1"/>
  </cols>
  <sheetData>
    <row r="1" spans="1:14" ht="20" x14ac:dyDescent="0.4">
      <c r="A1" s="5" t="s">
        <v>263</v>
      </c>
      <c r="B1" s="6"/>
      <c r="C1" s="6"/>
      <c r="D1" s="6"/>
      <c r="E1" s="7"/>
      <c r="F1" s="7"/>
      <c r="K1" s="8"/>
    </row>
    <row r="2" spans="1:14" ht="39" customHeight="1" thickBot="1" x14ac:dyDescent="0.45">
      <c r="A2" s="9" t="s">
        <v>264</v>
      </c>
      <c r="B2" s="9"/>
      <c r="C2" s="10"/>
      <c r="D2" s="10"/>
      <c r="E2" s="7"/>
      <c r="F2" s="7"/>
      <c r="N2" s="1" t="s">
        <v>260</v>
      </c>
    </row>
    <row r="3" spans="1:14" ht="22.5" customHeight="1" thickBot="1" x14ac:dyDescent="0.45">
      <c r="A3" s="9"/>
      <c r="B3" s="9"/>
      <c r="C3" s="334" t="s">
        <v>129</v>
      </c>
      <c r="D3" s="335"/>
      <c r="E3" s="336"/>
      <c r="F3" s="11"/>
      <c r="N3" s="1" t="s">
        <v>261</v>
      </c>
    </row>
    <row r="4" spans="1:14" ht="17.25" customHeight="1" x14ac:dyDescent="0.3">
      <c r="A4" s="337" t="s">
        <v>117</v>
      </c>
      <c r="B4" s="338"/>
      <c r="C4" s="12" t="s">
        <v>118</v>
      </c>
      <c r="D4" s="12"/>
      <c r="E4" s="13" t="s">
        <v>119</v>
      </c>
      <c r="F4" s="14" t="s">
        <v>52</v>
      </c>
      <c r="N4" s="1" t="s">
        <v>262</v>
      </c>
    </row>
    <row r="5" spans="1:14" ht="42" customHeight="1" x14ac:dyDescent="0.25">
      <c r="A5" s="15">
        <v>1</v>
      </c>
      <c r="B5" s="144" t="s">
        <v>7</v>
      </c>
      <c r="C5" s="40" t="str">
        <f>RRS!D6</f>
        <v>Please provide an answer to all questions</v>
      </c>
      <c r="D5" s="40"/>
      <c r="E5" s="16"/>
      <c r="F5" s="17"/>
    </row>
    <row r="6" spans="1:14" ht="35.25" customHeight="1" x14ac:dyDescent="0.25">
      <c r="A6" s="15">
        <v>2</v>
      </c>
      <c r="B6" s="144" t="s">
        <v>16</v>
      </c>
      <c r="C6" s="40" t="str">
        <f>RRS!D13</f>
        <v>Please provide an answer to all questions</v>
      </c>
      <c r="D6" s="40"/>
      <c r="E6" s="16"/>
      <c r="F6" s="18"/>
    </row>
    <row r="7" spans="1:14" ht="40.5" customHeight="1" x14ac:dyDescent="0.25">
      <c r="A7" s="15">
        <v>3</v>
      </c>
      <c r="B7" s="144" t="s">
        <v>25</v>
      </c>
      <c r="C7" s="40" t="str">
        <f>RRS!D20</f>
        <v>Please provide an answer to all questions</v>
      </c>
      <c r="D7" s="40"/>
      <c r="E7" s="16"/>
      <c r="F7" s="18"/>
    </row>
    <row r="8" spans="1:14" ht="31.5" customHeight="1" x14ac:dyDescent="0.25">
      <c r="A8" s="15">
        <v>4</v>
      </c>
      <c r="B8" s="144" t="s">
        <v>35</v>
      </c>
      <c r="C8" s="41" t="str">
        <f>RRS!D27</f>
        <v>Please provide an answer to all questions</v>
      </c>
      <c r="D8" s="41"/>
      <c r="E8" s="16"/>
      <c r="F8" s="18"/>
    </row>
    <row r="9" spans="1:14" ht="31.5" customHeight="1" thickBot="1" x14ac:dyDescent="0.3">
      <c r="A9" s="15">
        <v>5</v>
      </c>
      <c r="B9" s="144" t="s">
        <v>41</v>
      </c>
      <c r="C9" s="41" t="str">
        <f>RRS!D33</f>
        <v>Please provide an answer to all questions</v>
      </c>
      <c r="D9" s="41"/>
      <c r="E9" s="16"/>
      <c r="F9" s="18"/>
    </row>
    <row r="10" spans="1:14" ht="38.25" customHeight="1" thickBot="1" x14ac:dyDescent="0.3">
      <c r="A10" s="339" t="s">
        <v>128</v>
      </c>
      <c r="B10" s="340"/>
      <c r="C10" s="72" t="str" cm="1">
        <f t="array" ref="C10:D10">RRS!C38:D38</f>
        <v>Please provide an answer to all questions</v>
      </c>
      <c r="D10" s="72">
        <v>0</v>
      </c>
      <c r="E10" s="19" t="str">
        <f>IF(COUNTIF(E6,"HIGH RISK")+COUNTIF(E7,"HIGH RISK")=2,"HIGH RISK",IF(COUNTIF(E5:E9,"HIGH RISK")=3,"HIGH RISK",IF(COUNTIF(E6,"HIGH RISK")+COUNTIF(E7,"HIGH RISK")=1,"IMPORTANT RISK",IF(COUNTIF(E6:E9,"HIGH RISK")=2,"IMPORTANT RISK",IF(COUNTIF(E5:E9,"MODERATE RISK")&gt;=4,"IMPORTANT RISK",IF(COUNTIF(E5:E9,"HIGH RISK")=1,"MODERATE RISK",IF(COUNTIF(E5:E9,"MODERATE RISK")=1,"MODERATE RISK",IF(COUNTIF(E5:E9,"MODERATE RISK")=2,"MODERATE RISK",IF(COUNTIF(E5:E9,"MODERATE RISK")=3,"MODERATE RISK","LOW RISK")))))))))</f>
        <v>LOW RISK</v>
      </c>
      <c r="F10" s="17"/>
    </row>
    <row r="11" spans="1:14" ht="15" customHeight="1" x14ac:dyDescent="0.25"/>
    <row r="12" spans="1:14" ht="30.75" customHeight="1" x14ac:dyDescent="0.4">
      <c r="A12" s="9" t="s">
        <v>265</v>
      </c>
      <c r="B12" s="3"/>
      <c r="C12" s="3"/>
      <c r="D12" s="3"/>
      <c r="E12" s="3"/>
      <c r="F12" s="3"/>
    </row>
    <row r="13" spans="1:14" ht="34.5" customHeight="1" thickBot="1" x14ac:dyDescent="0.35">
      <c r="A13" s="3"/>
      <c r="B13" s="3"/>
      <c r="C13" s="341" t="s">
        <v>129</v>
      </c>
      <c r="D13" s="341"/>
      <c r="E13" s="342"/>
      <c r="F13" s="3"/>
    </row>
    <row r="14" spans="1:14" ht="14.25" customHeight="1" x14ac:dyDescent="0.3">
      <c r="A14" s="337" t="s">
        <v>117</v>
      </c>
      <c r="B14" s="338"/>
      <c r="C14" s="343" t="s">
        <v>119</v>
      </c>
      <c r="D14" s="344"/>
      <c r="E14" s="345"/>
      <c r="F14" s="14" t="s">
        <v>52</v>
      </c>
    </row>
    <row r="15" spans="1:14" ht="52.5" customHeight="1" x14ac:dyDescent="0.25">
      <c r="A15" s="15">
        <v>1</v>
      </c>
      <c r="B15" s="144" t="s">
        <v>7</v>
      </c>
      <c r="C15" s="141" t="e" cm="1">
        <f t="array" ref="C15">'Progression Matrix'!J4:J11</f>
        <v>#DIV/0!</v>
      </c>
      <c r="D15" s="139"/>
      <c r="E15" s="16" t="e">
        <f>IF(AND(C15&gt;=0%,C15&lt;25%),"Initial",IF(AND(C15&gt;=25%,C15&lt;50%),"Emerging",IF(AND(C15&gt;=50%,C15&lt;75%),"Advanced",IF(AND(C15&gt;=75%,C15&lt;=100%),"Developed","ERREUR"))))</f>
        <v>#DIV/0!</v>
      </c>
      <c r="F15" s="17"/>
    </row>
    <row r="16" spans="1:14" ht="52.5" hidden="1" customHeight="1" x14ac:dyDescent="0.25">
      <c r="A16" s="15"/>
      <c r="B16" s="144"/>
      <c r="C16" s="141"/>
      <c r="D16" s="139"/>
      <c r="E16" s="16"/>
      <c r="F16" s="17"/>
    </row>
    <row r="17" spans="1:6" ht="52.5" hidden="1" customHeight="1" x14ac:dyDescent="0.25">
      <c r="A17" s="15"/>
      <c r="B17" s="144"/>
      <c r="C17" s="141"/>
      <c r="D17" s="139"/>
      <c r="E17" s="16"/>
      <c r="F17" s="17"/>
    </row>
    <row r="18" spans="1:6" ht="52.5" hidden="1" customHeight="1" x14ac:dyDescent="0.25">
      <c r="A18" s="15"/>
      <c r="B18" s="144"/>
      <c r="C18" s="141"/>
      <c r="D18" s="139"/>
      <c r="E18" s="16"/>
      <c r="F18" s="17"/>
    </row>
    <row r="19" spans="1:6" ht="52.5" hidden="1" customHeight="1" x14ac:dyDescent="0.25">
      <c r="A19" s="15"/>
      <c r="B19" s="144"/>
      <c r="C19" s="141"/>
      <c r="D19" s="139"/>
      <c r="E19" s="16"/>
      <c r="F19" s="17"/>
    </row>
    <row r="20" spans="1:6" ht="52.5" hidden="1" customHeight="1" x14ac:dyDescent="0.25">
      <c r="A20" s="15"/>
      <c r="B20" s="144"/>
      <c r="C20" s="141"/>
      <c r="D20" s="139"/>
      <c r="E20" s="16"/>
      <c r="F20" s="17"/>
    </row>
    <row r="21" spans="1:6" ht="52.5" hidden="1" customHeight="1" x14ac:dyDescent="0.25">
      <c r="A21" s="15"/>
      <c r="B21" s="144"/>
      <c r="C21" s="141"/>
      <c r="D21" s="139"/>
      <c r="E21" s="16"/>
      <c r="F21" s="17"/>
    </row>
    <row r="22" spans="1:6" ht="52.5" customHeight="1" x14ac:dyDescent="0.25">
      <c r="A22" s="15">
        <v>2</v>
      </c>
      <c r="B22" s="144" t="s">
        <v>16</v>
      </c>
      <c r="C22" s="141" t="e" cm="1">
        <f t="array" ref="C22">'Progression Matrix'!J13:J29</f>
        <v>#DIV/0!</v>
      </c>
      <c r="D22" s="139"/>
      <c r="E22" s="16" t="e">
        <f t="shared" ref="E22:E63" si="0">IF(AND(C22&gt;=0%,C22&lt;25%),"Initial",IF(AND(C22&gt;=25%,C22&lt;50%),"Emerging",IF(AND(C22&gt;=50%,C22&lt;75%),"Advanced",IF(AND(C22&gt;=75%,C22&lt;=100%),"Developed","ERREUR"))))</f>
        <v>#DIV/0!</v>
      </c>
      <c r="F22" s="17"/>
    </row>
    <row r="23" spans="1:6" ht="52.5" hidden="1" customHeight="1" x14ac:dyDescent="0.25">
      <c r="A23" s="15"/>
      <c r="B23" s="144"/>
      <c r="C23" s="141"/>
      <c r="D23" s="139"/>
      <c r="E23" s="16" t="str">
        <f t="shared" si="0"/>
        <v>Initial</v>
      </c>
      <c r="F23" s="17"/>
    </row>
    <row r="24" spans="1:6" ht="52.5" hidden="1" customHeight="1" x14ac:dyDescent="0.25">
      <c r="A24" s="15"/>
      <c r="B24" s="144"/>
      <c r="C24" s="141"/>
      <c r="D24" s="139"/>
      <c r="E24" s="16" t="str">
        <f t="shared" si="0"/>
        <v>Initial</v>
      </c>
      <c r="F24" s="17"/>
    </row>
    <row r="25" spans="1:6" ht="52.5" hidden="1" customHeight="1" x14ac:dyDescent="0.25">
      <c r="A25" s="15"/>
      <c r="B25" s="144"/>
      <c r="C25" s="141"/>
      <c r="D25" s="139"/>
      <c r="E25" s="16" t="str">
        <f t="shared" si="0"/>
        <v>Initial</v>
      </c>
      <c r="F25" s="17"/>
    </row>
    <row r="26" spans="1:6" ht="52.5" hidden="1" customHeight="1" x14ac:dyDescent="0.25">
      <c r="A26" s="15"/>
      <c r="B26" s="144"/>
      <c r="C26" s="141"/>
      <c r="D26" s="139"/>
      <c r="E26" s="16" t="str">
        <f t="shared" si="0"/>
        <v>Initial</v>
      </c>
      <c r="F26" s="17"/>
    </row>
    <row r="27" spans="1:6" ht="52.5" hidden="1" customHeight="1" x14ac:dyDescent="0.25">
      <c r="A27" s="15"/>
      <c r="B27" s="144"/>
      <c r="C27" s="141"/>
      <c r="D27" s="139"/>
      <c r="E27" s="16" t="str">
        <f t="shared" si="0"/>
        <v>Initial</v>
      </c>
      <c r="F27" s="17"/>
    </row>
    <row r="28" spans="1:6" ht="52.5" hidden="1" customHeight="1" x14ac:dyDescent="0.25">
      <c r="A28" s="15"/>
      <c r="B28" s="144"/>
      <c r="C28" s="141"/>
      <c r="D28" s="139"/>
      <c r="E28" s="16" t="str">
        <f t="shared" si="0"/>
        <v>Initial</v>
      </c>
      <c r="F28" s="17"/>
    </row>
    <row r="29" spans="1:6" ht="52.5" hidden="1" customHeight="1" x14ac:dyDescent="0.25">
      <c r="A29" s="15"/>
      <c r="B29" s="144"/>
      <c r="C29" s="141"/>
      <c r="D29" s="139"/>
      <c r="E29" s="16" t="str">
        <f t="shared" si="0"/>
        <v>Initial</v>
      </c>
      <c r="F29" s="17"/>
    </row>
    <row r="30" spans="1:6" ht="52.5" hidden="1" customHeight="1" x14ac:dyDescent="0.25">
      <c r="A30" s="15"/>
      <c r="B30" s="144"/>
      <c r="C30" s="141"/>
      <c r="D30" s="139"/>
      <c r="E30" s="16" t="str">
        <f t="shared" si="0"/>
        <v>Initial</v>
      </c>
      <c r="F30" s="17"/>
    </row>
    <row r="31" spans="1:6" ht="52.5" hidden="1" customHeight="1" x14ac:dyDescent="0.25">
      <c r="A31" s="15"/>
      <c r="B31" s="144"/>
      <c r="C31" s="141"/>
      <c r="D31" s="139"/>
      <c r="E31" s="16" t="str">
        <f t="shared" si="0"/>
        <v>Initial</v>
      </c>
      <c r="F31" s="17"/>
    </row>
    <row r="32" spans="1:6" ht="52.5" hidden="1" customHeight="1" x14ac:dyDescent="0.25">
      <c r="A32" s="15"/>
      <c r="B32" s="144"/>
      <c r="C32" s="141"/>
      <c r="D32" s="139"/>
      <c r="E32" s="16" t="str">
        <f t="shared" si="0"/>
        <v>Initial</v>
      </c>
      <c r="F32" s="17"/>
    </row>
    <row r="33" spans="1:6" ht="52.5" hidden="1" customHeight="1" x14ac:dyDescent="0.25">
      <c r="A33" s="15"/>
      <c r="B33" s="144"/>
      <c r="C33" s="141"/>
      <c r="D33" s="139"/>
      <c r="E33" s="16" t="str">
        <f t="shared" si="0"/>
        <v>Initial</v>
      </c>
      <c r="F33" s="17"/>
    </row>
    <row r="34" spans="1:6" ht="52.5" hidden="1" customHeight="1" x14ac:dyDescent="0.25">
      <c r="A34" s="15"/>
      <c r="B34" s="144"/>
      <c r="C34" s="141"/>
      <c r="D34" s="139"/>
      <c r="E34" s="16" t="str">
        <f t="shared" si="0"/>
        <v>Initial</v>
      </c>
      <c r="F34" s="17"/>
    </row>
    <row r="35" spans="1:6" ht="52.5" customHeight="1" x14ac:dyDescent="0.25">
      <c r="A35" s="15">
        <v>3</v>
      </c>
      <c r="B35" s="144" t="s">
        <v>25</v>
      </c>
      <c r="C35" s="141" t="e" cm="1">
        <f t="array" ref="C35">'Progression Matrix'!J31:J41</f>
        <v>#DIV/0!</v>
      </c>
      <c r="D35" s="139"/>
      <c r="E35" s="16" t="e">
        <f t="shared" si="0"/>
        <v>#DIV/0!</v>
      </c>
      <c r="F35" s="17"/>
    </row>
    <row r="36" spans="1:6" ht="52.5" hidden="1" customHeight="1" x14ac:dyDescent="0.25">
      <c r="A36" s="15"/>
      <c r="B36" s="144"/>
      <c r="C36" s="141"/>
      <c r="D36" s="139"/>
      <c r="E36" s="16" t="str">
        <f t="shared" si="0"/>
        <v>Initial</v>
      </c>
      <c r="F36" s="17"/>
    </row>
    <row r="37" spans="1:6" ht="52.5" hidden="1" customHeight="1" x14ac:dyDescent="0.25">
      <c r="A37" s="15"/>
      <c r="B37" s="144"/>
      <c r="C37" s="141"/>
      <c r="D37" s="139"/>
      <c r="E37" s="16" t="str">
        <f t="shared" si="0"/>
        <v>Initial</v>
      </c>
      <c r="F37" s="17"/>
    </row>
    <row r="38" spans="1:6" ht="52.5" hidden="1" customHeight="1" x14ac:dyDescent="0.25">
      <c r="A38" s="15"/>
      <c r="B38" s="144"/>
      <c r="C38" s="141"/>
      <c r="D38" s="139"/>
      <c r="E38" s="16" t="str">
        <f t="shared" si="0"/>
        <v>Initial</v>
      </c>
      <c r="F38" s="17"/>
    </row>
    <row r="39" spans="1:6" ht="52.5" hidden="1" customHeight="1" x14ac:dyDescent="0.25">
      <c r="A39" s="15"/>
      <c r="B39" s="144"/>
      <c r="C39" s="141"/>
      <c r="D39" s="139"/>
      <c r="E39" s="16" t="str">
        <f t="shared" si="0"/>
        <v>Initial</v>
      </c>
      <c r="F39" s="17"/>
    </row>
    <row r="40" spans="1:6" ht="52.5" hidden="1" customHeight="1" x14ac:dyDescent="0.25">
      <c r="A40" s="15"/>
      <c r="B40" s="144"/>
      <c r="C40" s="141"/>
      <c r="D40" s="139"/>
      <c r="E40" s="16" t="str">
        <f t="shared" si="0"/>
        <v>Initial</v>
      </c>
      <c r="F40" s="17"/>
    </row>
    <row r="41" spans="1:6" ht="52.5" hidden="1" customHeight="1" x14ac:dyDescent="0.25">
      <c r="A41" s="15"/>
      <c r="B41" s="144"/>
      <c r="C41" s="141"/>
      <c r="D41" s="139"/>
      <c r="E41" s="16" t="str">
        <f t="shared" si="0"/>
        <v>Initial</v>
      </c>
      <c r="F41" s="17"/>
    </row>
    <row r="42" spans="1:6" ht="52.5" hidden="1" customHeight="1" x14ac:dyDescent="0.25">
      <c r="A42" s="15"/>
      <c r="B42" s="144"/>
      <c r="C42" s="141"/>
      <c r="D42" s="139"/>
      <c r="E42" s="16" t="str">
        <f t="shared" si="0"/>
        <v>Initial</v>
      </c>
      <c r="F42" s="17"/>
    </row>
    <row r="43" spans="1:6" ht="52.5" hidden="1" customHeight="1" x14ac:dyDescent="0.25">
      <c r="A43" s="15"/>
      <c r="B43" s="144"/>
      <c r="C43" s="141"/>
      <c r="D43" s="139"/>
      <c r="E43" s="16" t="str">
        <f t="shared" si="0"/>
        <v>Initial</v>
      </c>
      <c r="F43" s="17"/>
    </row>
    <row r="44" spans="1:6" ht="52.5" hidden="1" customHeight="1" x14ac:dyDescent="0.25">
      <c r="A44" s="15"/>
      <c r="B44" s="144"/>
      <c r="C44" s="141"/>
      <c r="D44" s="139"/>
      <c r="E44" s="16" t="str">
        <f t="shared" si="0"/>
        <v>Initial</v>
      </c>
      <c r="F44" s="17"/>
    </row>
    <row r="45" spans="1:6" ht="52.5" customHeight="1" x14ac:dyDescent="0.25">
      <c r="A45" s="15">
        <v>4</v>
      </c>
      <c r="B45" s="144" t="s">
        <v>35</v>
      </c>
      <c r="C45" s="141" t="e" cm="1">
        <f t="array" ref="C45">'Progression Matrix'!J43:J55</f>
        <v>#DIV/0!</v>
      </c>
      <c r="D45" s="139"/>
      <c r="E45" s="16" t="e">
        <f t="shared" si="0"/>
        <v>#DIV/0!</v>
      </c>
      <c r="F45" s="17"/>
    </row>
    <row r="46" spans="1:6" ht="52.5" hidden="1" customHeight="1" x14ac:dyDescent="0.25">
      <c r="A46" s="15"/>
      <c r="B46" s="144"/>
      <c r="C46" s="141"/>
      <c r="D46" s="139"/>
      <c r="E46" s="16" t="str">
        <f t="shared" si="0"/>
        <v>Initial</v>
      </c>
      <c r="F46" s="17"/>
    </row>
    <row r="47" spans="1:6" ht="52.5" hidden="1" customHeight="1" x14ac:dyDescent="0.25">
      <c r="A47" s="15"/>
      <c r="B47" s="144"/>
      <c r="C47" s="141"/>
      <c r="D47" s="139"/>
      <c r="E47" s="16" t="str">
        <f t="shared" si="0"/>
        <v>Initial</v>
      </c>
      <c r="F47" s="17"/>
    </row>
    <row r="48" spans="1:6" ht="52.5" hidden="1" customHeight="1" x14ac:dyDescent="0.25">
      <c r="A48" s="15"/>
      <c r="B48" s="144"/>
      <c r="C48" s="141"/>
      <c r="D48" s="139"/>
      <c r="E48" s="16" t="str">
        <f t="shared" si="0"/>
        <v>Initial</v>
      </c>
      <c r="F48" s="17"/>
    </row>
    <row r="49" spans="1:6" ht="52.5" hidden="1" customHeight="1" x14ac:dyDescent="0.25">
      <c r="A49" s="15"/>
      <c r="B49" s="144"/>
      <c r="C49" s="141"/>
      <c r="D49" s="139"/>
      <c r="E49" s="16" t="str">
        <f t="shared" si="0"/>
        <v>Initial</v>
      </c>
      <c r="F49" s="17"/>
    </row>
    <row r="50" spans="1:6" ht="52.5" hidden="1" customHeight="1" x14ac:dyDescent="0.25">
      <c r="A50" s="15"/>
      <c r="B50" s="144"/>
      <c r="C50" s="141"/>
      <c r="D50" s="139"/>
      <c r="E50" s="16" t="str">
        <f t="shared" si="0"/>
        <v>Initial</v>
      </c>
      <c r="F50" s="17"/>
    </row>
    <row r="51" spans="1:6" ht="52.5" hidden="1" customHeight="1" x14ac:dyDescent="0.25">
      <c r="A51" s="15"/>
      <c r="B51" s="144"/>
      <c r="C51" s="141"/>
      <c r="D51" s="139"/>
      <c r="E51" s="16" t="str">
        <f t="shared" si="0"/>
        <v>Initial</v>
      </c>
      <c r="F51" s="17"/>
    </row>
    <row r="52" spans="1:6" ht="52.5" hidden="1" customHeight="1" x14ac:dyDescent="0.25">
      <c r="A52" s="15"/>
      <c r="B52" s="144"/>
      <c r="C52" s="141"/>
      <c r="D52" s="139"/>
      <c r="E52" s="16" t="str">
        <f t="shared" si="0"/>
        <v>Initial</v>
      </c>
      <c r="F52" s="17"/>
    </row>
    <row r="53" spans="1:6" ht="52.5" hidden="1" customHeight="1" x14ac:dyDescent="0.25">
      <c r="A53" s="15"/>
      <c r="B53" s="144"/>
      <c r="C53" s="141"/>
      <c r="D53" s="139"/>
      <c r="E53" s="16" t="str">
        <f t="shared" si="0"/>
        <v>Initial</v>
      </c>
      <c r="F53" s="17"/>
    </row>
    <row r="54" spans="1:6" ht="52.5" hidden="1" customHeight="1" x14ac:dyDescent="0.25">
      <c r="A54" s="15"/>
      <c r="B54" s="144"/>
      <c r="C54" s="141"/>
      <c r="D54" s="139"/>
      <c r="E54" s="16" t="str">
        <f t="shared" si="0"/>
        <v>Initial</v>
      </c>
      <c r="F54" s="17"/>
    </row>
    <row r="55" spans="1:6" ht="52.5" hidden="1" customHeight="1" x14ac:dyDescent="0.25">
      <c r="A55" s="15"/>
      <c r="B55" s="144"/>
      <c r="C55" s="141"/>
      <c r="D55" s="139"/>
      <c r="E55" s="16" t="str">
        <f t="shared" si="0"/>
        <v>Initial</v>
      </c>
      <c r="F55" s="17"/>
    </row>
    <row r="56" spans="1:6" ht="52.5" customHeight="1" thickBot="1" x14ac:dyDescent="0.3">
      <c r="A56" s="15">
        <v>5</v>
      </c>
      <c r="B56" s="144" t="s">
        <v>41</v>
      </c>
      <c r="C56" s="141" t="e" cm="1">
        <f t="array" ref="C56">'Progression Matrix'!J57:J64</f>
        <v>#DIV/0!</v>
      </c>
      <c r="D56" s="139"/>
      <c r="E56" s="16" t="e">
        <f t="shared" si="0"/>
        <v>#DIV/0!</v>
      </c>
      <c r="F56" s="17"/>
    </row>
    <row r="57" spans="1:6" ht="52.5" hidden="1" customHeight="1" x14ac:dyDescent="0.25">
      <c r="A57" s="142"/>
      <c r="B57" s="143"/>
      <c r="C57" s="141"/>
      <c r="D57" s="139"/>
      <c r="E57" s="16" t="str">
        <f t="shared" si="0"/>
        <v>Initial</v>
      </c>
      <c r="F57" s="17"/>
    </row>
    <row r="58" spans="1:6" ht="52.5" hidden="1" customHeight="1" x14ac:dyDescent="0.25">
      <c r="A58" s="142"/>
      <c r="B58" s="143"/>
      <c r="C58" s="141"/>
      <c r="D58" s="139"/>
      <c r="E58" s="16" t="str">
        <f t="shared" si="0"/>
        <v>Initial</v>
      </c>
      <c r="F58" s="17"/>
    </row>
    <row r="59" spans="1:6" ht="52.5" hidden="1" customHeight="1" x14ac:dyDescent="0.25">
      <c r="A59" s="142"/>
      <c r="B59" s="143"/>
      <c r="C59" s="141"/>
      <c r="D59" s="139"/>
      <c r="E59" s="16" t="str">
        <f t="shared" si="0"/>
        <v>Initial</v>
      </c>
      <c r="F59" s="17"/>
    </row>
    <row r="60" spans="1:6" ht="52.5" hidden="1" customHeight="1" x14ac:dyDescent="0.25">
      <c r="A60" s="142"/>
      <c r="B60" s="143"/>
      <c r="C60" s="141"/>
      <c r="D60" s="139"/>
      <c r="E60" s="16" t="str">
        <f t="shared" si="0"/>
        <v>Initial</v>
      </c>
      <c r="F60" s="17"/>
    </row>
    <row r="61" spans="1:6" ht="52.5" hidden="1" customHeight="1" x14ac:dyDescent="0.25">
      <c r="A61" s="142"/>
      <c r="B61" s="143"/>
      <c r="C61" s="141"/>
      <c r="D61" s="139"/>
      <c r="E61" s="16" t="str">
        <f t="shared" si="0"/>
        <v>Initial</v>
      </c>
      <c r="F61" s="17"/>
    </row>
    <row r="62" spans="1:6" ht="52.5" hidden="1" customHeight="1" thickBot="1" x14ac:dyDescent="0.3">
      <c r="A62" s="142"/>
      <c r="B62" s="143"/>
      <c r="C62" s="141"/>
      <c r="D62" s="139"/>
      <c r="E62" s="16" t="str">
        <f t="shared" si="0"/>
        <v>Initial</v>
      </c>
      <c r="F62" s="17"/>
    </row>
    <row r="63" spans="1:6" ht="52.5" customHeight="1" thickBot="1" x14ac:dyDescent="0.3">
      <c r="A63" s="339" t="s">
        <v>128</v>
      </c>
      <c r="B63" s="340"/>
      <c r="C63" s="141" t="e">
        <f>'Progression Matrix'!J65</f>
        <v>#DIV/0!</v>
      </c>
      <c r="D63" s="140"/>
      <c r="E63" s="16" t="e">
        <f t="shared" si="0"/>
        <v>#DIV/0!</v>
      </c>
      <c r="F63" s="17"/>
    </row>
  </sheetData>
  <mergeCells count="7">
    <mergeCell ref="C3:E3"/>
    <mergeCell ref="A4:B4"/>
    <mergeCell ref="A10:B10"/>
    <mergeCell ref="A14:B14"/>
    <mergeCell ref="A63:B63"/>
    <mergeCell ref="C13:E13"/>
    <mergeCell ref="C14:E14"/>
  </mergeCells>
  <dataValidations count="2">
    <dataValidation type="list" allowBlank="1" showInputMessage="1" showErrorMessage="1" sqref="WVL983098:WVL983102 WVL15:WVL62 WLP15:WLP62 WBT15:WBT62 VRX15:VRX62 VIB15:VIB62 UYF15:UYF62 UOJ15:UOJ62 UEN15:UEN62 TUR15:TUR62 TKV15:TKV62 TAZ15:TAZ62 SRD15:SRD62 SHH15:SHH62 RXL15:RXL62 RNP15:RNP62 RDT15:RDT62 QTX15:QTX62 QKB15:QKB62 QAF15:QAF62 PQJ15:PQJ62 PGN15:PGN62 OWR15:OWR62 OMV15:OMV62 OCZ15:OCZ62 NTD15:NTD62 NJH15:NJH62 MZL15:MZL62 MPP15:MPP62 MFT15:MFT62 LVX15:LVX62 LMB15:LMB62 LCF15:LCF62 KSJ15:KSJ62 KIN15:KIN62 JYR15:JYR62 JOV15:JOV62 JEZ15:JEZ62 IVD15:IVD62 ILH15:ILH62 IBL15:IBL62 HRP15:HRP62 HHT15:HHT62 GXX15:GXX62 GOB15:GOB62 GEF15:GEF62 FUJ15:FUJ62 FKN15:FKN62 FAR15:FAR62 EQV15:EQV62 EGZ15:EGZ62 DXD15:DXD62 DNH15:DNH62 DDL15:DDL62 CTP15:CTP62 CJT15:CJT62 BZX15:BZX62 BQB15:BQB62 BGF15:BGF62 AWJ15:AWJ62 AMN15:AMN62 ACR15:ACR62 SV15:SV62 IZ15:IZ62 E65594:E65598 IZ65594:IZ65598 SV65594:SV65598 ACR65594:ACR65598 AMN65594:AMN65598 AWJ65594:AWJ65598 BGF65594:BGF65598 BQB65594:BQB65598 BZX65594:BZX65598 CJT65594:CJT65598 CTP65594:CTP65598 DDL65594:DDL65598 DNH65594:DNH65598 DXD65594:DXD65598 EGZ65594:EGZ65598 EQV65594:EQV65598 FAR65594:FAR65598 FKN65594:FKN65598 FUJ65594:FUJ65598 GEF65594:GEF65598 GOB65594:GOB65598 GXX65594:GXX65598 HHT65594:HHT65598 HRP65594:HRP65598 IBL65594:IBL65598 ILH65594:ILH65598 IVD65594:IVD65598 JEZ65594:JEZ65598 JOV65594:JOV65598 JYR65594:JYR65598 KIN65594:KIN65598 KSJ65594:KSJ65598 LCF65594:LCF65598 LMB65594:LMB65598 LVX65594:LVX65598 MFT65594:MFT65598 MPP65594:MPP65598 MZL65594:MZL65598 NJH65594:NJH65598 NTD65594:NTD65598 OCZ65594:OCZ65598 OMV65594:OMV65598 OWR65594:OWR65598 PGN65594:PGN65598 PQJ65594:PQJ65598 QAF65594:QAF65598 QKB65594:QKB65598 QTX65594:QTX65598 RDT65594:RDT65598 RNP65594:RNP65598 RXL65594:RXL65598 SHH65594:SHH65598 SRD65594:SRD65598 TAZ65594:TAZ65598 TKV65594:TKV65598 TUR65594:TUR65598 UEN65594:UEN65598 UOJ65594:UOJ65598 UYF65594:UYF65598 VIB65594:VIB65598 VRX65594:VRX65598 WBT65594:WBT65598 WLP65594:WLP65598 WVL65594:WVL65598 E131130:E131134 IZ131130:IZ131134 SV131130:SV131134 ACR131130:ACR131134 AMN131130:AMN131134 AWJ131130:AWJ131134 BGF131130:BGF131134 BQB131130:BQB131134 BZX131130:BZX131134 CJT131130:CJT131134 CTP131130:CTP131134 DDL131130:DDL131134 DNH131130:DNH131134 DXD131130:DXD131134 EGZ131130:EGZ131134 EQV131130:EQV131134 FAR131130:FAR131134 FKN131130:FKN131134 FUJ131130:FUJ131134 GEF131130:GEF131134 GOB131130:GOB131134 GXX131130:GXX131134 HHT131130:HHT131134 HRP131130:HRP131134 IBL131130:IBL131134 ILH131130:ILH131134 IVD131130:IVD131134 JEZ131130:JEZ131134 JOV131130:JOV131134 JYR131130:JYR131134 KIN131130:KIN131134 KSJ131130:KSJ131134 LCF131130:LCF131134 LMB131130:LMB131134 LVX131130:LVX131134 MFT131130:MFT131134 MPP131130:MPP131134 MZL131130:MZL131134 NJH131130:NJH131134 NTD131130:NTD131134 OCZ131130:OCZ131134 OMV131130:OMV131134 OWR131130:OWR131134 PGN131130:PGN131134 PQJ131130:PQJ131134 QAF131130:QAF131134 QKB131130:QKB131134 QTX131130:QTX131134 RDT131130:RDT131134 RNP131130:RNP131134 RXL131130:RXL131134 SHH131130:SHH131134 SRD131130:SRD131134 TAZ131130:TAZ131134 TKV131130:TKV131134 TUR131130:TUR131134 UEN131130:UEN131134 UOJ131130:UOJ131134 UYF131130:UYF131134 VIB131130:VIB131134 VRX131130:VRX131134 WBT131130:WBT131134 WLP131130:WLP131134 WVL131130:WVL131134 E196666:E196670 IZ196666:IZ196670 SV196666:SV196670 ACR196666:ACR196670 AMN196666:AMN196670 AWJ196666:AWJ196670 BGF196666:BGF196670 BQB196666:BQB196670 BZX196666:BZX196670 CJT196666:CJT196670 CTP196666:CTP196670 DDL196666:DDL196670 DNH196666:DNH196670 DXD196666:DXD196670 EGZ196666:EGZ196670 EQV196666:EQV196670 FAR196666:FAR196670 FKN196666:FKN196670 FUJ196666:FUJ196670 GEF196666:GEF196670 GOB196666:GOB196670 GXX196666:GXX196670 HHT196666:HHT196670 HRP196666:HRP196670 IBL196666:IBL196670 ILH196666:ILH196670 IVD196666:IVD196670 JEZ196666:JEZ196670 JOV196666:JOV196670 JYR196666:JYR196670 KIN196666:KIN196670 KSJ196666:KSJ196670 LCF196666:LCF196670 LMB196666:LMB196670 LVX196666:LVX196670 MFT196666:MFT196670 MPP196666:MPP196670 MZL196666:MZL196670 NJH196666:NJH196670 NTD196666:NTD196670 OCZ196666:OCZ196670 OMV196666:OMV196670 OWR196666:OWR196670 PGN196666:PGN196670 PQJ196666:PQJ196670 QAF196666:QAF196670 QKB196666:QKB196670 QTX196666:QTX196670 RDT196666:RDT196670 RNP196666:RNP196670 RXL196666:RXL196670 SHH196666:SHH196670 SRD196666:SRD196670 TAZ196666:TAZ196670 TKV196666:TKV196670 TUR196666:TUR196670 UEN196666:UEN196670 UOJ196666:UOJ196670 UYF196666:UYF196670 VIB196666:VIB196670 VRX196666:VRX196670 WBT196666:WBT196670 WLP196666:WLP196670 WVL196666:WVL196670 E262202:E262206 IZ262202:IZ262206 SV262202:SV262206 ACR262202:ACR262206 AMN262202:AMN262206 AWJ262202:AWJ262206 BGF262202:BGF262206 BQB262202:BQB262206 BZX262202:BZX262206 CJT262202:CJT262206 CTP262202:CTP262206 DDL262202:DDL262206 DNH262202:DNH262206 DXD262202:DXD262206 EGZ262202:EGZ262206 EQV262202:EQV262206 FAR262202:FAR262206 FKN262202:FKN262206 FUJ262202:FUJ262206 GEF262202:GEF262206 GOB262202:GOB262206 GXX262202:GXX262206 HHT262202:HHT262206 HRP262202:HRP262206 IBL262202:IBL262206 ILH262202:ILH262206 IVD262202:IVD262206 JEZ262202:JEZ262206 JOV262202:JOV262206 JYR262202:JYR262206 KIN262202:KIN262206 KSJ262202:KSJ262206 LCF262202:LCF262206 LMB262202:LMB262206 LVX262202:LVX262206 MFT262202:MFT262206 MPP262202:MPP262206 MZL262202:MZL262206 NJH262202:NJH262206 NTD262202:NTD262206 OCZ262202:OCZ262206 OMV262202:OMV262206 OWR262202:OWR262206 PGN262202:PGN262206 PQJ262202:PQJ262206 QAF262202:QAF262206 QKB262202:QKB262206 QTX262202:QTX262206 RDT262202:RDT262206 RNP262202:RNP262206 RXL262202:RXL262206 SHH262202:SHH262206 SRD262202:SRD262206 TAZ262202:TAZ262206 TKV262202:TKV262206 TUR262202:TUR262206 UEN262202:UEN262206 UOJ262202:UOJ262206 UYF262202:UYF262206 VIB262202:VIB262206 VRX262202:VRX262206 WBT262202:WBT262206 WLP262202:WLP262206 WVL262202:WVL262206 E327738:E327742 IZ327738:IZ327742 SV327738:SV327742 ACR327738:ACR327742 AMN327738:AMN327742 AWJ327738:AWJ327742 BGF327738:BGF327742 BQB327738:BQB327742 BZX327738:BZX327742 CJT327738:CJT327742 CTP327738:CTP327742 DDL327738:DDL327742 DNH327738:DNH327742 DXD327738:DXD327742 EGZ327738:EGZ327742 EQV327738:EQV327742 FAR327738:FAR327742 FKN327738:FKN327742 FUJ327738:FUJ327742 GEF327738:GEF327742 GOB327738:GOB327742 GXX327738:GXX327742 HHT327738:HHT327742 HRP327738:HRP327742 IBL327738:IBL327742 ILH327738:ILH327742 IVD327738:IVD327742 JEZ327738:JEZ327742 JOV327738:JOV327742 JYR327738:JYR327742 KIN327738:KIN327742 KSJ327738:KSJ327742 LCF327738:LCF327742 LMB327738:LMB327742 LVX327738:LVX327742 MFT327738:MFT327742 MPP327738:MPP327742 MZL327738:MZL327742 NJH327738:NJH327742 NTD327738:NTD327742 OCZ327738:OCZ327742 OMV327738:OMV327742 OWR327738:OWR327742 PGN327738:PGN327742 PQJ327738:PQJ327742 QAF327738:QAF327742 QKB327738:QKB327742 QTX327738:QTX327742 RDT327738:RDT327742 RNP327738:RNP327742 RXL327738:RXL327742 SHH327738:SHH327742 SRD327738:SRD327742 TAZ327738:TAZ327742 TKV327738:TKV327742 TUR327738:TUR327742 UEN327738:UEN327742 UOJ327738:UOJ327742 UYF327738:UYF327742 VIB327738:VIB327742 VRX327738:VRX327742 WBT327738:WBT327742 WLP327738:WLP327742 WVL327738:WVL327742 E393274:E393278 IZ393274:IZ393278 SV393274:SV393278 ACR393274:ACR393278 AMN393274:AMN393278 AWJ393274:AWJ393278 BGF393274:BGF393278 BQB393274:BQB393278 BZX393274:BZX393278 CJT393274:CJT393278 CTP393274:CTP393278 DDL393274:DDL393278 DNH393274:DNH393278 DXD393274:DXD393278 EGZ393274:EGZ393278 EQV393274:EQV393278 FAR393274:FAR393278 FKN393274:FKN393278 FUJ393274:FUJ393278 GEF393274:GEF393278 GOB393274:GOB393278 GXX393274:GXX393278 HHT393274:HHT393278 HRP393274:HRP393278 IBL393274:IBL393278 ILH393274:ILH393278 IVD393274:IVD393278 JEZ393274:JEZ393278 JOV393274:JOV393278 JYR393274:JYR393278 KIN393274:KIN393278 KSJ393274:KSJ393278 LCF393274:LCF393278 LMB393274:LMB393278 LVX393274:LVX393278 MFT393274:MFT393278 MPP393274:MPP393278 MZL393274:MZL393278 NJH393274:NJH393278 NTD393274:NTD393278 OCZ393274:OCZ393278 OMV393274:OMV393278 OWR393274:OWR393278 PGN393274:PGN393278 PQJ393274:PQJ393278 QAF393274:QAF393278 QKB393274:QKB393278 QTX393274:QTX393278 RDT393274:RDT393278 RNP393274:RNP393278 RXL393274:RXL393278 SHH393274:SHH393278 SRD393274:SRD393278 TAZ393274:TAZ393278 TKV393274:TKV393278 TUR393274:TUR393278 UEN393274:UEN393278 UOJ393274:UOJ393278 UYF393274:UYF393278 VIB393274:VIB393278 VRX393274:VRX393278 WBT393274:WBT393278 WLP393274:WLP393278 WVL393274:WVL393278 E458810:E458814 IZ458810:IZ458814 SV458810:SV458814 ACR458810:ACR458814 AMN458810:AMN458814 AWJ458810:AWJ458814 BGF458810:BGF458814 BQB458810:BQB458814 BZX458810:BZX458814 CJT458810:CJT458814 CTP458810:CTP458814 DDL458810:DDL458814 DNH458810:DNH458814 DXD458810:DXD458814 EGZ458810:EGZ458814 EQV458810:EQV458814 FAR458810:FAR458814 FKN458810:FKN458814 FUJ458810:FUJ458814 GEF458810:GEF458814 GOB458810:GOB458814 GXX458810:GXX458814 HHT458810:HHT458814 HRP458810:HRP458814 IBL458810:IBL458814 ILH458810:ILH458814 IVD458810:IVD458814 JEZ458810:JEZ458814 JOV458810:JOV458814 JYR458810:JYR458814 KIN458810:KIN458814 KSJ458810:KSJ458814 LCF458810:LCF458814 LMB458810:LMB458814 LVX458810:LVX458814 MFT458810:MFT458814 MPP458810:MPP458814 MZL458810:MZL458814 NJH458810:NJH458814 NTD458810:NTD458814 OCZ458810:OCZ458814 OMV458810:OMV458814 OWR458810:OWR458814 PGN458810:PGN458814 PQJ458810:PQJ458814 QAF458810:QAF458814 QKB458810:QKB458814 QTX458810:QTX458814 RDT458810:RDT458814 RNP458810:RNP458814 RXL458810:RXL458814 SHH458810:SHH458814 SRD458810:SRD458814 TAZ458810:TAZ458814 TKV458810:TKV458814 TUR458810:TUR458814 UEN458810:UEN458814 UOJ458810:UOJ458814 UYF458810:UYF458814 VIB458810:VIB458814 VRX458810:VRX458814 WBT458810:WBT458814 WLP458810:WLP458814 WVL458810:WVL458814 E524346:E524350 IZ524346:IZ524350 SV524346:SV524350 ACR524346:ACR524350 AMN524346:AMN524350 AWJ524346:AWJ524350 BGF524346:BGF524350 BQB524346:BQB524350 BZX524346:BZX524350 CJT524346:CJT524350 CTP524346:CTP524350 DDL524346:DDL524350 DNH524346:DNH524350 DXD524346:DXD524350 EGZ524346:EGZ524350 EQV524346:EQV524350 FAR524346:FAR524350 FKN524346:FKN524350 FUJ524346:FUJ524350 GEF524346:GEF524350 GOB524346:GOB524350 GXX524346:GXX524350 HHT524346:HHT524350 HRP524346:HRP524350 IBL524346:IBL524350 ILH524346:ILH524350 IVD524346:IVD524350 JEZ524346:JEZ524350 JOV524346:JOV524350 JYR524346:JYR524350 KIN524346:KIN524350 KSJ524346:KSJ524350 LCF524346:LCF524350 LMB524346:LMB524350 LVX524346:LVX524350 MFT524346:MFT524350 MPP524346:MPP524350 MZL524346:MZL524350 NJH524346:NJH524350 NTD524346:NTD524350 OCZ524346:OCZ524350 OMV524346:OMV524350 OWR524346:OWR524350 PGN524346:PGN524350 PQJ524346:PQJ524350 QAF524346:QAF524350 QKB524346:QKB524350 QTX524346:QTX524350 RDT524346:RDT524350 RNP524346:RNP524350 RXL524346:RXL524350 SHH524346:SHH524350 SRD524346:SRD524350 TAZ524346:TAZ524350 TKV524346:TKV524350 TUR524346:TUR524350 UEN524346:UEN524350 UOJ524346:UOJ524350 UYF524346:UYF524350 VIB524346:VIB524350 VRX524346:VRX524350 WBT524346:WBT524350 WLP524346:WLP524350 WVL524346:WVL524350 E589882:E589886 IZ589882:IZ589886 SV589882:SV589886 ACR589882:ACR589886 AMN589882:AMN589886 AWJ589882:AWJ589886 BGF589882:BGF589886 BQB589882:BQB589886 BZX589882:BZX589886 CJT589882:CJT589886 CTP589882:CTP589886 DDL589882:DDL589886 DNH589882:DNH589886 DXD589882:DXD589886 EGZ589882:EGZ589886 EQV589882:EQV589886 FAR589882:FAR589886 FKN589882:FKN589886 FUJ589882:FUJ589886 GEF589882:GEF589886 GOB589882:GOB589886 GXX589882:GXX589886 HHT589882:HHT589886 HRP589882:HRP589886 IBL589882:IBL589886 ILH589882:ILH589886 IVD589882:IVD589886 JEZ589882:JEZ589886 JOV589882:JOV589886 JYR589882:JYR589886 KIN589882:KIN589886 KSJ589882:KSJ589886 LCF589882:LCF589886 LMB589882:LMB589886 LVX589882:LVX589886 MFT589882:MFT589886 MPP589882:MPP589886 MZL589882:MZL589886 NJH589882:NJH589886 NTD589882:NTD589886 OCZ589882:OCZ589886 OMV589882:OMV589886 OWR589882:OWR589886 PGN589882:PGN589886 PQJ589882:PQJ589886 QAF589882:QAF589886 QKB589882:QKB589886 QTX589882:QTX589886 RDT589882:RDT589886 RNP589882:RNP589886 RXL589882:RXL589886 SHH589882:SHH589886 SRD589882:SRD589886 TAZ589882:TAZ589886 TKV589882:TKV589886 TUR589882:TUR589886 UEN589882:UEN589886 UOJ589882:UOJ589886 UYF589882:UYF589886 VIB589882:VIB589886 VRX589882:VRX589886 WBT589882:WBT589886 WLP589882:WLP589886 WVL589882:WVL589886 E655418:E655422 IZ655418:IZ655422 SV655418:SV655422 ACR655418:ACR655422 AMN655418:AMN655422 AWJ655418:AWJ655422 BGF655418:BGF655422 BQB655418:BQB655422 BZX655418:BZX655422 CJT655418:CJT655422 CTP655418:CTP655422 DDL655418:DDL655422 DNH655418:DNH655422 DXD655418:DXD655422 EGZ655418:EGZ655422 EQV655418:EQV655422 FAR655418:FAR655422 FKN655418:FKN655422 FUJ655418:FUJ655422 GEF655418:GEF655422 GOB655418:GOB655422 GXX655418:GXX655422 HHT655418:HHT655422 HRP655418:HRP655422 IBL655418:IBL655422 ILH655418:ILH655422 IVD655418:IVD655422 JEZ655418:JEZ655422 JOV655418:JOV655422 JYR655418:JYR655422 KIN655418:KIN655422 KSJ655418:KSJ655422 LCF655418:LCF655422 LMB655418:LMB655422 LVX655418:LVX655422 MFT655418:MFT655422 MPP655418:MPP655422 MZL655418:MZL655422 NJH655418:NJH655422 NTD655418:NTD655422 OCZ655418:OCZ655422 OMV655418:OMV655422 OWR655418:OWR655422 PGN655418:PGN655422 PQJ655418:PQJ655422 QAF655418:QAF655422 QKB655418:QKB655422 QTX655418:QTX655422 RDT655418:RDT655422 RNP655418:RNP655422 RXL655418:RXL655422 SHH655418:SHH655422 SRD655418:SRD655422 TAZ655418:TAZ655422 TKV655418:TKV655422 TUR655418:TUR655422 UEN655418:UEN655422 UOJ655418:UOJ655422 UYF655418:UYF655422 VIB655418:VIB655422 VRX655418:VRX655422 WBT655418:WBT655422 WLP655418:WLP655422 WVL655418:WVL655422 E720954:E720958 IZ720954:IZ720958 SV720954:SV720958 ACR720954:ACR720958 AMN720954:AMN720958 AWJ720954:AWJ720958 BGF720954:BGF720958 BQB720954:BQB720958 BZX720954:BZX720958 CJT720954:CJT720958 CTP720954:CTP720958 DDL720954:DDL720958 DNH720954:DNH720958 DXD720954:DXD720958 EGZ720954:EGZ720958 EQV720954:EQV720958 FAR720954:FAR720958 FKN720954:FKN720958 FUJ720954:FUJ720958 GEF720954:GEF720958 GOB720954:GOB720958 GXX720954:GXX720958 HHT720954:HHT720958 HRP720954:HRP720958 IBL720954:IBL720958 ILH720954:ILH720958 IVD720954:IVD720958 JEZ720954:JEZ720958 JOV720954:JOV720958 JYR720954:JYR720958 KIN720954:KIN720958 KSJ720954:KSJ720958 LCF720954:LCF720958 LMB720954:LMB720958 LVX720954:LVX720958 MFT720954:MFT720958 MPP720954:MPP720958 MZL720954:MZL720958 NJH720954:NJH720958 NTD720954:NTD720958 OCZ720954:OCZ720958 OMV720954:OMV720958 OWR720954:OWR720958 PGN720954:PGN720958 PQJ720954:PQJ720958 QAF720954:QAF720958 QKB720954:QKB720958 QTX720954:QTX720958 RDT720954:RDT720958 RNP720954:RNP720958 RXL720954:RXL720958 SHH720954:SHH720958 SRD720954:SRD720958 TAZ720954:TAZ720958 TKV720954:TKV720958 TUR720954:TUR720958 UEN720954:UEN720958 UOJ720954:UOJ720958 UYF720954:UYF720958 VIB720954:VIB720958 VRX720954:VRX720958 WBT720954:WBT720958 WLP720954:WLP720958 WVL720954:WVL720958 E786490:E786494 IZ786490:IZ786494 SV786490:SV786494 ACR786490:ACR786494 AMN786490:AMN786494 AWJ786490:AWJ786494 BGF786490:BGF786494 BQB786490:BQB786494 BZX786490:BZX786494 CJT786490:CJT786494 CTP786490:CTP786494 DDL786490:DDL786494 DNH786490:DNH786494 DXD786490:DXD786494 EGZ786490:EGZ786494 EQV786490:EQV786494 FAR786490:FAR786494 FKN786490:FKN786494 FUJ786490:FUJ786494 GEF786490:GEF786494 GOB786490:GOB786494 GXX786490:GXX786494 HHT786490:HHT786494 HRP786490:HRP786494 IBL786490:IBL786494 ILH786490:ILH786494 IVD786490:IVD786494 JEZ786490:JEZ786494 JOV786490:JOV786494 JYR786490:JYR786494 KIN786490:KIN786494 KSJ786490:KSJ786494 LCF786490:LCF786494 LMB786490:LMB786494 LVX786490:LVX786494 MFT786490:MFT786494 MPP786490:MPP786494 MZL786490:MZL786494 NJH786490:NJH786494 NTD786490:NTD786494 OCZ786490:OCZ786494 OMV786490:OMV786494 OWR786490:OWR786494 PGN786490:PGN786494 PQJ786490:PQJ786494 QAF786490:QAF786494 QKB786490:QKB786494 QTX786490:QTX786494 RDT786490:RDT786494 RNP786490:RNP786494 RXL786490:RXL786494 SHH786490:SHH786494 SRD786490:SRD786494 TAZ786490:TAZ786494 TKV786490:TKV786494 TUR786490:TUR786494 UEN786490:UEN786494 UOJ786490:UOJ786494 UYF786490:UYF786494 VIB786490:VIB786494 VRX786490:VRX786494 WBT786490:WBT786494 WLP786490:WLP786494 WVL786490:WVL786494 E852026:E852030 IZ852026:IZ852030 SV852026:SV852030 ACR852026:ACR852030 AMN852026:AMN852030 AWJ852026:AWJ852030 BGF852026:BGF852030 BQB852026:BQB852030 BZX852026:BZX852030 CJT852026:CJT852030 CTP852026:CTP852030 DDL852026:DDL852030 DNH852026:DNH852030 DXD852026:DXD852030 EGZ852026:EGZ852030 EQV852026:EQV852030 FAR852026:FAR852030 FKN852026:FKN852030 FUJ852026:FUJ852030 GEF852026:GEF852030 GOB852026:GOB852030 GXX852026:GXX852030 HHT852026:HHT852030 HRP852026:HRP852030 IBL852026:IBL852030 ILH852026:ILH852030 IVD852026:IVD852030 JEZ852026:JEZ852030 JOV852026:JOV852030 JYR852026:JYR852030 KIN852026:KIN852030 KSJ852026:KSJ852030 LCF852026:LCF852030 LMB852026:LMB852030 LVX852026:LVX852030 MFT852026:MFT852030 MPP852026:MPP852030 MZL852026:MZL852030 NJH852026:NJH852030 NTD852026:NTD852030 OCZ852026:OCZ852030 OMV852026:OMV852030 OWR852026:OWR852030 PGN852026:PGN852030 PQJ852026:PQJ852030 QAF852026:QAF852030 QKB852026:QKB852030 QTX852026:QTX852030 RDT852026:RDT852030 RNP852026:RNP852030 RXL852026:RXL852030 SHH852026:SHH852030 SRD852026:SRD852030 TAZ852026:TAZ852030 TKV852026:TKV852030 TUR852026:TUR852030 UEN852026:UEN852030 UOJ852026:UOJ852030 UYF852026:UYF852030 VIB852026:VIB852030 VRX852026:VRX852030 WBT852026:WBT852030 WLP852026:WLP852030 WVL852026:WVL852030 E917562:E917566 IZ917562:IZ917566 SV917562:SV917566 ACR917562:ACR917566 AMN917562:AMN917566 AWJ917562:AWJ917566 BGF917562:BGF917566 BQB917562:BQB917566 BZX917562:BZX917566 CJT917562:CJT917566 CTP917562:CTP917566 DDL917562:DDL917566 DNH917562:DNH917566 DXD917562:DXD917566 EGZ917562:EGZ917566 EQV917562:EQV917566 FAR917562:FAR917566 FKN917562:FKN917566 FUJ917562:FUJ917566 GEF917562:GEF917566 GOB917562:GOB917566 GXX917562:GXX917566 HHT917562:HHT917566 HRP917562:HRP917566 IBL917562:IBL917566 ILH917562:ILH917566 IVD917562:IVD917566 JEZ917562:JEZ917566 JOV917562:JOV917566 JYR917562:JYR917566 KIN917562:KIN917566 KSJ917562:KSJ917566 LCF917562:LCF917566 LMB917562:LMB917566 LVX917562:LVX917566 MFT917562:MFT917566 MPP917562:MPP917566 MZL917562:MZL917566 NJH917562:NJH917566 NTD917562:NTD917566 OCZ917562:OCZ917566 OMV917562:OMV917566 OWR917562:OWR917566 PGN917562:PGN917566 PQJ917562:PQJ917566 QAF917562:QAF917566 QKB917562:QKB917566 QTX917562:QTX917566 RDT917562:RDT917566 RNP917562:RNP917566 RXL917562:RXL917566 SHH917562:SHH917566 SRD917562:SRD917566 TAZ917562:TAZ917566 TKV917562:TKV917566 TUR917562:TUR917566 UEN917562:UEN917566 UOJ917562:UOJ917566 UYF917562:UYF917566 VIB917562:VIB917566 VRX917562:VRX917566 WBT917562:WBT917566 WLP917562:WLP917566 WVL917562:WVL917566 E983098:E983102 IZ983098:IZ983102 SV983098:SV983102 ACR983098:ACR983102 AMN983098:AMN983102 AWJ983098:AWJ983102 BGF983098:BGF983102 BQB983098:BQB983102 BZX983098:BZX983102 CJT983098:CJT983102 CTP983098:CTP983102 DDL983098:DDL983102 DNH983098:DNH983102 DXD983098:DXD983102 EGZ983098:EGZ983102 EQV983098:EQV983102 FAR983098:FAR983102 FKN983098:FKN983102 FUJ983098:FUJ983102 GEF983098:GEF983102 GOB983098:GOB983102 GXX983098:GXX983102 HHT983098:HHT983102 HRP983098:HRP983102 IBL983098:IBL983102 ILH983098:ILH983102 IVD983098:IVD983102 JEZ983098:JEZ983102 JOV983098:JOV983102 JYR983098:JYR983102 KIN983098:KIN983102 KSJ983098:KSJ983102 LCF983098:LCF983102 LMB983098:LMB983102 LVX983098:LVX983102 MFT983098:MFT983102 MPP983098:MPP983102 MZL983098:MZL983102 NJH983098:NJH983102 NTD983098:NTD983102 OCZ983098:OCZ983102 OMV983098:OMV983102 OWR983098:OWR983102 PGN983098:PGN983102 PQJ983098:PQJ983102 QAF983098:QAF983102 QKB983098:QKB983102 QTX983098:QTX983102 RDT983098:RDT983102 RNP983098:RNP983102 RXL983098:RXL983102 SHH983098:SHH983102 SRD983098:SRD983102 TAZ983098:TAZ983102 TKV983098:TKV983102 TUR983098:TUR983102 UEN983098:UEN983102 UOJ983098:UOJ983102 UYF983098:UYF983102 VIB983098:VIB983102 VRX983098:VRX983102 WBT983098:WBT983102 WLP983098:WLP983102">
      <formula1>#REF!</formula1>
    </dataValidation>
    <dataValidation type="list" allowBlank="1" showInputMessage="1" showErrorMessage="1" sqref="E5:E9 WVL983088:WVL983092 WLP983088:WLP983092 WBT983088:WBT983092 VRX983088:VRX983092 VIB983088:VIB983092 UYF983088:UYF983092 UOJ983088:UOJ983092 UEN983088:UEN983092 TUR983088:TUR983092 TKV983088:TKV983092 TAZ983088:TAZ983092 SRD983088:SRD983092 SHH983088:SHH983092 RXL983088:RXL983092 RNP983088:RNP983092 RDT983088:RDT983092 QTX983088:QTX983092 QKB983088:QKB983092 QAF983088:QAF983092 PQJ983088:PQJ983092 PGN983088:PGN983092 OWR983088:OWR983092 OMV983088:OMV983092 OCZ983088:OCZ983092 NTD983088:NTD983092 NJH983088:NJH983092 MZL983088:MZL983092 MPP983088:MPP983092 MFT983088:MFT983092 LVX983088:LVX983092 LMB983088:LMB983092 LCF983088:LCF983092 KSJ983088:KSJ983092 KIN983088:KIN983092 JYR983088:JYR983092 JOV983088:JOV983092 JEZ983088:JEZ983092 IVD983088:IVD983092 ILH983088:ILH983092 IBL983088:IBL983092 HRP983088:HRP983092 HHT983088:HHT983092 GXX983088:GXX983092 GOB983088:GOB983092 GEF983088:GEF983092 FUJ983088:FUJ983092 FKN983088:FKN983092 FAR983088:FAR983092 EQV983088:EQV983092 EGZ983088:EGZ983092 DXD983088:DXD983092 DNH983088:DNH983092 DDL983088:DDL983092 CTP983088:CTP983092 CJT983088:CJT983092 BZX983088:BZX983092 BQB983088:BQB983092 BGF983088:BGF983092 AWJ983088:AWJ983092 AMN983088:AMN983092 ACR983088:ACR983092 SV983088:SV983092 IZ983088:IZ983092 E983088:E983092 WVL917552:WVL917556 WLP917552:WLP917556 WBT917552:WBT917556 VRX917552:VRX917556 VIB917552:VIB917556 UYF917552:UYF917556 UOJ917552:UOJ917556 UEN917552:UEN917556 TUR917552:TUR917556 TKV917552:TKV917556 TAZ917552:TAZ917556 SRD917552:SRD917556 SHH917552:SHH917556 RXL917552:RXL917556 RNP917552:RNP917556 RDT917552:RDT917556 QTX917552:QTX917556 QKB917552:QKB917556 QAF917552:QAF917556 PQJ917552:PQJ917556 PGN917552:PGN917556 OWR917552:OWR917556 OMV917552:OMV917556 OCZ917552:OCZ917556 NTD917552:NTD917556 NJH917552:NJH917556 MZL917552:MZL917556 MPP917552:MPP917556 MFT917552:MFT917556 LVX917552:LVX917556 LMB917552:LMB917556 LCF917552:LCF917556 KSJ917552:KSJ917556 KIN917552:KIN917556 JYR917552:JYR917556 JOV917552:JOV917556 JEZ917552:JEZ917556 IVD917552:IVD917556 ILH917552:ILH917556 IBL917552:IBL917556 HRP917552:HRP917556 HHT917552:HHT917556 GXX917552:GXX917556 GOB917552:GOB917556 GEF917552:GEF917556 FUJ917552:FUJ917556 FKN917552:FKN917556 FAR917552:FAR917556 EQV917552:EQV917556 EGZ917552:EGZ917556 DXD917552:DXD917556 DNH917552:DNH917556 DDL917552:DDL917556 CTP917552:CTP917556 CJT917552:CJT917556 BZX917552:BZX917556 BQB917552:BQB917556 BGF917552:BGF917556 AWJ917552:AWJ917556 AMN917552:AMN917556 ACR917552:ACR917556 SV917552:SV917556 IZ917552:IZ917556 E917552:E917556 WVL852016:WVL852020 WLP852016:WLP852020 WBT852016:WBT852020 VRX852016:VRX852020 VIB852016:VIB852020 UYF852016:UYF852020 UOJ852016:UOJ852020 UEN852016:UEN852020 TUR852016:TUR852020 TKV852016:TKV852020 TAZ852016:TAZ852020 SRD852016:SRD852020 SHH852016:SHH852020 RXL852016:RXL852020 RNP852016:RNP852020 RDT852016:RDT852020 QTX852016:QTX852020 QKB852016:QKB852020 QAF852016:QAF852020 PQJ852016:PQJ852020 PGN852016:PGN852020 OWR852016:OWR852020 OMV852016:OMV852020 OCZ852016:OCZ852020 NTD852016:NTD852020 NJH852016:NJH852020 MZL852016:MZL852020 MPP852016:MPP852020 MFT852016:MFT852020 LVX852016:LVX852020 LMB852016:LMB852020 LCF852016:LCF852020 KSJ852016:KSJ852020 KIN852016:KIN852020 JYR852016:JYR852020 JOV852016:JOV852020 JEZ852016:JEZ852020 IVD852016:IVD852020 ILH852016:ILH852020 IBL852016:IBL852020 HRP852016:HRP852020 HHT852016:HHT852020 GXX852016:GXX852020 GOB852016:GOB852020 GEF852016:GEF852020 FUJ852016:FUJ852020 FKN852016:FKN852020 FAR852016:FAR852020 EQV852016:EQV852020 EGZ852016:EGZ852020 DXD852016:DXD852020 DNH852016:DNH852020 DDL852016:DDL852020 CTP852016:CTP852020 CJT852016:CJT852020 BZX852016:BZX852020 BQB852016:BQB852020 BGF852016:BGF852020 AWJ852016:AWJ852020 AMN852016:AMN852020 ACR852016:ACR852020 SV852016:SV852020 IZ852016:IZ852020 E852016:E852020 WVL786480:WVL786484 WLP786480:WLP786484 WBT786480:WBT786484 VRX786480:VRX786484 VIB786480:VIB786484 UYF786480:UYF786484 UOJ786480:UOJ786484 UEN786480:UEN786484 TUR786480:TUR786484 TKV786480:TKV786484 TAZ786480:TAZ786484 SRD786480:SRD786484 SHH786480:SHH786484 RXL786480:RXL786484 RNP786480:RNP786484 RDT786480:RDT786484 QTX786480:QTX786484 QKB786480:QKB786484 QAF786480:QAF786484 PQJ786480:PQJ786484 PGN786480:PGN786484 OWR786480:OWR786484 OMV786480:OMV786484 OCZ786480:OCZ786484 NTD786480:NTD786484 NJH786480:NJH786484 MZL786480:MZL786484 MPP786480:MPP786484 MFT786480:MFT786484 LVX786480:LVX786484 LMB786480:LMB786484 LCF786480:LCF786484 KSJ786480:KSJ786484 KIN786480:KIN786484 JYR786480:JYR786484 JOV786480:JOV786484 JEZ786480:JEZ786484 IVD786480:IVD786484 ILH786480:ILH786484 IBL786480:IBL786484 HRP786480:HRP786484 HHT786480:HHT786484 GXX786480:GXX786484 GOB786480:GOB786484 GEF786480:GEF786484 FUJ786480:FUJ786484 FKN786480:FKN786484 FAR786480:FAR786484 EQV786480:EQV786484 EGZ786480:EGZ786484 DXD786480:DXD786484 DNH786480:DNH786484 DDL786480:DDL786484 CTP786480:CTP786484 CJT786480:CJT786484 BZX786480:BZX786484 BQB786480:BQB786484 BGF786480:BGF786484 AWJ786480:AWJ786484 AMN786480:AMN786484 ACR786480:ACR786484 SV786480:SV786484 IZ786480:IZ786484 E786480:E786484 WVL720944:WVL720948 WLP720944:WLP720948 WBT720944:WBT720948 VRX720944:VRX720948 VIB720944:VIB720948 UYF720944:UYF720948 UOJ720944:UOJ720948 UEN720944:UEN720948 TUR720944:TUR720948 TKV720944:TKV720948 TAZ720944:TAZ720948 SRD720944:SRD720948 SHH720944:SHH720948 RXL720944:RXL720948 RNP720944:RNP720948 RDT720944:RDT720948 QTX720944:QTX720948 QKB720944:QKB720948 QAF720944:QAF720948 PQJ720944:PQJ720948 PGN720944:PGN720948 OWR720944:OWR720948 OMV720944:OMV720948 OCZ720944:OCZ720948 NTD720944:NTD720948 NJH720944:NJH720948 MZL720944:MZL720948 MPP720944:MPP720948 MFT720944:MFT720948 LVX720944:LVX720948 LMB720944:LMB720948 LCF720944:LCF720948 KSJ720944:KSJ720948 KIN720944:KIN720948 JYR720944:JYR720948 JOV720944:JOV720948 JEZ720944:JEZ720948 IVD720944:IVD720948 ILH720944:ILH720948 IBL720944:IBL720948 HRP720944:HRP720948 HHT720944:HHT720948 GXX720944:GXX720948 GOB720944:GOB720948 GEF720944:GEF720948 FUJ720944:FUJ720948 FKN720944:FKN720948 FAR720944:FAR720948 EQV720944:EQV720948 EGZ720944:EGZ720948 DXD720944:DXD720948 DNH720944:DNH720948 DDL720944:DDL720948 CTP720944:CTP720948 CJT720944:CJT720948 BZX720944:BZX720948 BQB720944:BQB720948 BGF720944:BGF720948 AWJ720944:AWJ720948 AMN720944:AMN720948 ACR720944:ACR720948 SV720944:SV720948 IZ720944:IZ720948 E720944:E720948 WVL655408:WVL655412 WLP655408:WLP655412 WBT655408:WBT655412 VRX655408:VRX655412 VIB655408:VIB655412 UYF655408:UYF655412 UOJ655408:UOJ655412 UEN655408:UEN655412 TUR655408:TUR655412 TKV655408:TKV655412 TAZ655408:TAZ655412 SRD655408:SRD655412 SHH655408:SHH655412 RXL655408:RXL655412 RNP655408:RNP655412 RDT655408:RDT655412 QTX655408:QTX655412 QKB655408:QKB655412 QAF655408:QAF655412 PQJ655408:PQJ655412 PGN655408:PGN655412 OWR655408:OWR655412 OMV655408:OMV655412 OCZ655408:OCZ655412 NTD655408:NTD655412 NJH655408:NJH655412 MZL655408:MZL655412 MPP655408:MPP655412 MFT655408:MFT655412 LVX655408:LVX655412 LMB655408:LMB655412 LCF655408:LCF655412 KSJ655408:KSJ655412 KIN655408:KIN655412 JYR655408:JYR655412 JOV655408:JOV655412 JEZ655408:JEZ655412 IVD655408:IVD655412 ILH655408:ILH655412 IBL655408:IBL655412 HRP655408:HRP655412 HHT655408:HHT655412 GXX655408:GXX655412 GOB655408:GOB655412 GEF655408:GEF655412 FUJ655408:FUJ655412 FKN655408:FKN655412 FAR655408:FAR655412 EQV655408:EQV655412 EGZ655408:EGZ655412 DXD655408:DXD655412 DNH655408:DNH655412 DDL655408:DDL655412 CTP655408:CTP655412 CJT655408:CJT655412 BZX655408:BZX655412 BQB655408:BQB655412 BGF655408:BGF655412 AWJ655408:AWJ655412 AMN655408:AMN655412 ACR655408:ACR655412 SV655408:SV655412 IZ655408:IZ655412 E655408:E655412 WVL589872:WVL589876 WLP589872:WLP589876 WBT589872:WBT589876 VRX589872:VRX589876 VIB589872:VIB589876 UYF589872:UYF589876 UOJ589872:UOJ589876 UEN589872:UEN589876 TUR589872:TUR589876 TKV589872:TKV589876 TAZ589872:TAZ589876 SRD589872:SRD589876 SHH589872:SHH589876 RXL589872:RXL589876 RNP589872:RNP589876 RDT589872:RDT589876 QTX589872:QTX589876 QKB589872:QKB589876 QAF589872:QAF589876 PQJ589872:PQJ589876 PGN589872:PGN589876 OWR589872:OWR589876 OMV589872:OMV589876 OCZ589872:OCZ589876 NTD589872:NTD589876 NJH589872:NJH589876 MZL589872:MZL589876 MPP589872:MPP589876 MFT589872:MFT589876 LVX589872:LVX589876 LMB589872:LMB589876 LCF589872:LCF589876 KSJ589872:KSJ589876 KIN589872:KIN589876 JYR589872:JYR589876 JOV589872:JOV589876 JEZ589872:JEZ589876 IVD589872:IVD589876 ILH589872:ILH589876 IBL589872:IBL589876 HRP589872:HRP589876 HHT589872:HHT589876 GXX589872:GXX589876 GOB589872:GOB589876 GEF589872:GEF589876 FUJ589872:FUJ589876 FKN589872:FKN589876 FAR589872:FAR589876 EQV589872:EQV589876 EGZ589872:EGZ589876 DXD589872:DXD589876 DNH589872:DNH589876 DDL589872:DDL589876 CTP589872:CTP589876 CJT589872:CJT589876 BZX589872:BZX589876 BQB589872:BQB589876 BGF589872:BGF589876 AWJ589872:AWJ589876 AMN589872:AMN589876 ACR589872:ACR589876 SV589872:SV589876 IZ589872:IZ589876 E589872:E589876 WVL524336:WVL524340 WLP524336:WLP524340 WBT524336:WBT524340 VRX524336:VRX524340 VIB524336:VIB524340 UYF524336:UYF524340 UOJ524336:UOJ524340 UEN524336:UEN524340 TUR524336:TUR524340 TKV524336:TKV524340 TAZ524336:TAZ524340 SRD524336:SRD524340 SHH524336:SHH524340 RXL524336:RXL524340 RNP524336:RNP524340 RDT524336:RDT524340 QTX524336:QTX524340 QKB524336:QKB524340 QAF524336:QAF524340 PQJ524336:PQJ524340 PGN524336:PGN524340 OWR524336:OWR524340 OMV524336:OMV524340 OCZ524336:OCZ524340 NTD524336:NTD524340 NJH524336:NJH524340 MZL524336:MZL524340 MPP524336:MPP524340 MFT524336:MFT524340 LVX524336:LVX524340 LMB524336:LMB524340 LCF524336:LCF524340 KSJ524336:KSJ524340 KIN524336:KIN524340 JYR524336:JYR524340 JOV524336:JOV524340 JEZ524336:JEZ524340 IVD524336:IVD524340 ILH524336:ILH524340 IBL524336:IBL524340 HRP524336:HRP524340 HHT524336:HHT524340 GXX524336:GXX524340 GOB524336:GOB524340 GEF524336:GEF524340 FUJ524336:FUJ524340 FKN524336:FKN524340 FAR524336:FAR524340 EQV524336:EQV524340 EGZ524336:EGZ524340 DXD524336:DXD524340 DNH524336:DNH524340 DDL524336:DDL524340 CTP524336:CTP524340 CJT524336:CJT524340 BZX524336:BZX524340 BQB524336:BQB524340 BGF524336:BGF524340 AWJ524336:AWJ524340 AMN524336:AMN524340 ACR524336:ACR524340 SV524336:SV524340 IZ524336:IZ524340 E524336:E524340 WVL458800:WVL458804 WLP458800:WLP458804 WBT458800:WBT458804 VRX458800:VRX458804 VIB458800:VIB458804 UYF458800:UYF458804 UOJ458800:UOJ458804 UEN458800:UEN458804 TUR458800:TUR458804 TKV458800:TKV458804 TAZ458800:TAZ458804 SRD458800:SRD458804 SHH458800:SHH458804 RXL458800:RXL458804 RNP458800:RNP458804 RDT458800:RDT458804 QTX458800:QTX458804 QKB458800:QKB458804 QAF458800:QAF458804 PQJ458800:PQJ458804 PGN458800:PGN458804 OWR458800:OWR458804 OMV458800:OMV458804 OCZ458800:OCZ458804 NTD458800:NTD458804 NJH458800:NJH458804 MZL458800:MZL458804 MPP458800:MPP458804 MFT458800:MFT458804 LVX458800:LVX458804 LMB458800:LMB458804 LCF458800:LCF458804 KSJ458800:KSJ458804 KIN458800:KIN458804 JYR458800:JYR458804 JOV458800:JOV458804 JEZ458800:JEZ458804 IVD458800:IVD458804 ILH458800:ILH458804 IBL458800:IBL458804 HRP458800:HRP458804 HHT458800:HHT458804 GXX458800:GXX458804 GOB458800:GOB458804 GEF458800:GEF458804 FUJ458800:FUJ458804 FKN458800:FKN458804 FAR458800:FAR458804 EQV458800:EQV458804 EGZ458800:EGZ458804 DXD458800:DXD458804 DNH458800:DNH458804 DDL458800:DDL458804 CTP458800:CTP458804 CJT458800:CJT458804 BZX458800:BZX458804 BQB458800:BQB458804 BGF458800:BGF458804 AWJ458800:AWJ458804 AMN458800:AMN458804 ACR458800:ACR458804 SV458800:SV458804 IZ458800:IZ458804 E458800:E458804 WVL393264:WVL393268 WLP393264:WLP393268 WBT393264:WBT393268 VRX393264:VRX393268 VIB393264:VIB393268 UYF393264:UYF393268 UOJ393264:UOJ393268 UEN393264:UEN393268 TUR393264:TUR393268 TKV393264:TKV393268 TAZ393264:TAZ393268 SRD393264:SRD393268 SHH393264:SHH393268 RXL393264:RXL393268 RNP393264:RNP393268 RDT393264:RDT393268 QTX393264:QTX393268 QKB393264:QKB393268 QAF393264:QAF393268 PQJ393264:PQJ393268 PGN393264:PGN393268 OWR393264:OWR393268 OMV393264:OMV393268 OCZ393264:OCZ393268 NTD393264:NTD393268 NJH393264:NJH393268 MZL393264:MZL393268 MPP393264:MPP393268 MFT393264:MFT393268 LVX393264:LVX393268 LMB393264:LMB393268 LCF393264:LCF393268 KSJ393264:KSJ393268 KIN393264:KIN393268 JYR393264:JYR393268 JOV393264:JOV393268 JEZ393264:JEZ393268 IVD393264:IVD393268 ILH393264:ILH393268 IBL393264:IBL393268 HRP393264:HRP393268 HHT393264:HHT393268 GXX393264:GXX393268 GOB393264:GOB393268 GEF393264:GEF393268 FUJ393264:FUJ393268 FKN393264:FKN393268 FAR393264:FAR393268 EQV393264:EQV393268 EGZ393264:EGZ393268 DXD393264:DXD393268 DNH393264:DNH393268 DDL393264:DDL393268 CTP393264:CTP393268 CJT393264:CJT393268 BZX393264:BZX393268 BQB393264:BQB393268 BGF393264:BGF393268 AWJ393264:AWJ393268 AMN393264:AMN393268 ACR393264:ACR393268 SV393264:SV393268 IZ393264:IZ393268 E393264:E393268 WVL327728:WVL327732 WLP327728:WLP327732 WBT327728:WBT327732 VRX327728:VRX327732 VIB327728:VIB327732 UYF327728:UYF327732 UOJ327728:UOJ327732 UEN327728:UEN327732 TUR327728:TUR327732 TKV327728:TKV327732 TAZ327728:TAZ327732 SRD327728:SRD327732 SHH327728:SHH327732 RXL327728:RXL327732 RNP327728:RNP327732 RDT327728:RDT327732 QTX327728:QTX327732 QKB327728:QKB327732 QAF327728:QAF327732 PQJ327728:PQJ327732 PGN327728:PGN327732 OWR327728:OWR327732 OMV327728:OMV327732 OCZ327728:OCZ327732 NTD327728:NTD327732 NJH327728:NJH327732 MZL327728:MZL327732 MPP327728:MPP327732 MFT327728:MFT327732 LVX327728:LVX327732 LMB327728:LMB327732 LCF327728:LCF327732 KSJ327728:KSJ327732 KIN327728:KIN327732 JYR327728:JYR327732 JOV327728:JOV327732 JEZ327728:JEZ327732 IVD327728:IVD327732 ILH327728:ILH327732 IBL327728:IBL327732 HRP327728:HRP327732 HHT327728:HHT327732 GXX327728:GXX327732 GOB327728:GOB327732 GEF327728:GEF327732 FUJ327728:FUJ327732 FKN327728:FKN327732 FAR327728:FAR327732 EQV327728:EQV327732 EGZ327728:EGZ327732 DXD327728:DXD327732 DNH327728:DNH327732 DDL327728:DDL327732 CTP327728:CTP327732 CJT327728:CJT327732 BZX327728:BZX327732 BQB327728:BQB327732 BGF327728:BGF327732 AWJ327728:AWJ327732 AMN327728:AMN327732 ACR327728:ACR327732 SV327728:SV327732 IZ327728:IZ327732 E327728:E327732 WVL262192:WVL262196 WLP262192:WLP262196 WBT262192:WBT262196 VRX262192:VRX262196 VIB262192:VIB262196 UYF262192:UYF262196 UOJ262192:UOJ262196 UEN262192:UEN262196 TUR262192:TUR262196 TKV262192:TKV262196 TAZ262192:TAZ262196 SRD262192:SRD262196 SHH262192:SHH262196 RXL262192:RXL262196 RNP262192:RNP262196 RDT262192:RDT262196 QTX262192:QTX262196 QKB262192:QKB262196 QAF262192:QAF262196 PQJ262192:PQJ262196 PGN262192:PGN262196 OWR262192:OWR262196 OMV262192:OMV262196 OCZ262192:OCZ262196 NTD262192:NTD262196 NJH262192:NJH262196 MZL262192:MZL262196 MPP262192:MPP262196 MFT262192:MFT262196 LVX262192:LVX262196 LMB262192:LMB262196 LCF262192:LCF262196 KSJ262192:KSJ262196 KIN262192:KIN262196 JYR262192:JYR262196 JOV262192:JOV262196 JEZ262192:JEZ262196 IVD262192:IVD262196 ILH262192:ILH262196 IBL262192:IBL262196 HRP262192:HRP262196 HHT262192:HHT262196 GXX262192:GXX262196 GOB262192:GOB262196 GEF262192:GEF262196 FUJ262192:FUJ262196 FKN262192:FKN262196 FAR262192:FAR262196 EQV262192:EQV262196 EGZ262192:EGZ262196 DXD262192:DXD262196 DNH262192:DNH262196 DDL262192:DDL262196 CTP262192:CTP262196 CJT262192:CJT262196 BZX262192:BZX262196 BQB262192:BQB262196 BGF262192:BGF262196 AWJ262192:AWJ262196 AMN262192:AMN262196 ACR262192:ACR262196 SV262192:SV262196 IZ262192:IZ262196 E262192:E262196 WVL196656:WVL196660 WLP196656:WLP196660 WBT196656:WBT196660 VRX196656:VRX196660 VIB196656:VIB196660 UYF196656:UYF196660 UOJ196656:UOJ196660 UEN196656:UEN196660 TUR196656:TUR196660 TKV196656:TKV196660 TAZ196656:TAZ196660 SRD196656:SRD196660 SHH196656:SHH196660 RXL196656:RXL196660 RNP196656:RNP196660 RDT196656:RDT196660 QTX196656:QTX196660 QKB196656:QKB196660 QAF196656:QAF196660 PQJ196656:PQJ196660 PGN196656:PGN196660 OWR196656:OWR196660 OMV196656:OMV196660 OCZ196656:OCZ196660 NTD196656:NTD196660 NJH196656:NJH196660 MZL196656:MZL196660 MPP196656:MPP196660 MFT196656:MFT196660 LVX196656:LVX196660 LMB196656:LMB196660 LCF196656:LCF196660 KSJ196656:KSJ196660 KIN196656:KIN196660 JYR196656:JYR196660 JOV196656:JOV196660 JEZ196656:JEZ196660 IVD196656:IVD196660 ILH196656:ILH196660 IBL196656:IBL196660 HRP196656:HRP196660 HHT196656:HHT196660 GXX196656:GXX196660 GOB196656:GOB196660 GEF196656:GEF196660 FUJ196656:FUJ196660 FKN196656:FKN196660 FAR196656:FAR196660 EQV196656:EQV196660 EGZ196656:EGZ196660 DXD196656:DXD196660 DNH196656:DNH196660 DDL196656:DDL196660 CTP196656:CTP196660 CJT196656:CJT196660 BZX196656:BZX196660 BQB196656:BQB196660 BGF196656:BGF196660 AWJ196656:AWJ196660 AMN196656:AMN196660 ACR196656:ACR196660 SV196656:SV196660 IZ196656:IZ196660 E196656:E196660 WVL131120:WVL131124 WLP131120:WLP131124 WBT131120:WBT131124 VRX131120:VRX131124 VIB131120:VIB131124 UYF131120:UYF131124 UOJ131120:UOJ131124 UEN131120:UEN131124 TUR131120:TUR131124 TKV131120:TKV131124 TAZ131120:TAZ131124 SRD131120:SRD131124 SHH131120:SHH131124 RXL131120:RXL131124 RNP131120:RNP131124 RDT131120:RDT131124 QTX131120:QTX131124 QKB131120:QKB131124 QAF131120:QAF131124 PQJ131120:PQJ131124 PGN131120:PGN131124 OWR131120:OWR131124 OMV131120:OMV131124 OCZ131120:OCZ131124 NTD131120:NTD131124 NJH131120:NJH131124 MZL131120:MZL131124 MPP131120:MPP131124 MFT131120:MFT131124 LVX131120:LVX131124 LMB131120:LMB131124 LCF131120:LCF131124 KSJ131120:KSJ131124 KIN131120:KIN131124 JYR131120:JYR131124 JOV131120:JOV131124 JEZ131120:JEZ131124 IVD131120:IVD131124 ILH131120:ILH131124 IBL131120:IBL131124 HRP131120:HRP131124 HHT131120:HHT131124 GXX131120:GXX131124 GOB131120:GOB131124 GEF131120:GEF131124 FUJ131120:FUJ131124 FKN131120:FKN131124 FAR131120:FAR131124 EQV131120:EQV131124 EGZ131120:EGZ131124 DXD131120:DXD131124 DNH131120:DNH131124 DDL131120:DDL131124 CTP131120:CTP131124 CJT131120:CJT131124 BZX131120:BZX131124 BQB131120:BQB131124 BGF131120:BGF131124 AWJ131120:AWJ131124 AMN131120:AMN131124 ACR131120:ACR131124 SV131120:SV131124 IZ131120:IZ131124 E131120:E131124 WVL65584:WVL65588 WLP65584:WLP65588 WBT65584:WBT65588 VRX65584:VRX65588 VIB65584:VIB65588 UYF65584:UYF65588 UOJ65584:UOJ65588 UEN65584:UEN65588 TUR65584:TUR65588 TKV65584:TKV65588 TAZ65584:TAZ65588 SRD65584:SRD65588 SHH65584:SHH65588 RXL65584:RXL65588 RNP65584:RNP65588 RDT65584:RDT65588 QTX65584:QTX65588 QKB65584:QKB65588 QAF65584:QAF65588 PQJ65584:PQJ65588 PGN65584:PGN65588 OWR65584:OWR65588 OMV65584:OMV65588 OCZ65584:OCZ65588 NTD65584:NTD65588 NJH65584:NJH65588 MZL65584:MZL65588 MPP65584:MPP65588 MFT65584:MFT65588 LVX65584:LVX65588 LMB65584:LMB65588 LCF65584:LCF65588 KSJ65584:KSJ65588 KIN65584:KIN65588 JYR65584:JYR65588 JOV65584:JOV65588 JEZ65584:JEZ65588 IVD65584:IVD65588 ILH65584:ILH65588 IBL65584:IBL65588 HRP65584:HRP65588 HHT65584:HHT65588 GXX65584:GXX65588 GOB65584:GOB65588 GEF65584:GEF65588 FUJ65584:FUJ65588 FKN65584:FKN65588 FAR65584:FAR65588 EQV65584:EQV65588 EGZ65584:EGZ65588 DXD65584:DXD65588 DNH65584:DNH65588 DDL65584:DDL65588 CTP65584:CTP65588 CJT65584:CJT65588 BZX65584:BZX65588 BQB65584:BQB65588 BGF65584:BGF65588 AWJ65584:AWJ65588 AMN65584:AMN65588 ACR65584:ACR65588 SV65584:SV65588 IZ65584:IZ65588 E65584:E65588 WVL5:WVL9 WLP5:WLP9 WBT5:WBT9 VRX5:VRX9 VIB5:VIB9 UYF5:UYF9 UOJ5:UOJ9 UEN5:UEN9 TUR5:TUR9 TKV5:TKV9 TAZ5:TAZ9 SRD5:SRD9 SHH5:SHH9 RXL5:RXL9 RNP5:RNP9 RDT5:RDT9 QTX5:QTX9 QKB5:QKB9 QAF5:QAF9 PQJ5:PQJ9 PGN5:PGN9 OWR5:OWR9 OMV5:OMV9 OCZ5:OCZ9 NTD5:NTD9 NJH5:NJH9 MZL5:MZL9 MPP5:MPP9 MFT5:MFT9 LVX5:LVX9 LMB5:LMB9 LCF5:LCF9 KSJ5:KSJ9 KIN5:KIN9 JYR5:JYR9 JOV5:JOV9 JEZ5:JEZ9 IVD5:IVD9 ILH5:ILH9 IBL5:IBL9 HRP5:HRP9 HHT5:HHT9 GXX5:GXX9 GOB5:GOB9 GEF5:GEF9 FUJ5:FUJ9 FKN5:FKN9 FAR5:FAR9 EQV5:EQV9 EGZ5:EGZ9 DXD5:DXD9 DNH5:DNH9 DDL5:DDL9 CTP5:CTP9 CJT5:CJT9 BZX5:BZX9 BQB5:BQB9 BGF5:BGF9 AWJ5:AWJ9 AMN5:AMN9 ACR5:ACR9 SV5:SV9 IZ5:IZ9">
      <formula1>$N$2:$N$4</formula1>
    </dataValidation>
  </dataValidations>
  <pageMargins left="0.7" right="0.7" top="0.75" bottom="0.75" header="0.3" footer="0.3"/>
  <pageSetup paperSize="9" scale="6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ED8FC9E916EF44BD03332DFADB62AD" ma:contentTypeVersion="16" ma:contentTypeDescription="Create a new document." ma:contentTypeScope="" ma:versionID="8d9a628b0a43eaaed2ada3a16d7c7854">
  <xsd:schema xmlns:xsd="http://www.w3.org/2001/XMLSchema" xmlns:xs="http://www.w3.org/2001/XMLSchema" xmlns:p="http://schemas.microsoft.com/office/2006/metadata/properties" xmlns:ns2="625389b6-76ce-4eff-b7ee-31b26d8e5144" xmlns:ns3="85d1e1cd-fefa-49ab-9dce-3c4978a529dc" targetNamespace="http://schemas.microsoft.com/office/2006/metadata/properties" ma:root="true" ma:fieldsID="d9d2117dd27b02b0aba82b24bc6e7f0e" ns2:_="" ns3:_="">
    <xsd:import namespace="625389b6-76ce-4eff-b7ee-31b26d8e5144"/>
    <xsd:import namespace="85d1e1cd-fefa-49ab-9dce-3c4978a529d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5389b6-76ce-4eff-b7ee-31b26d8e514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8f9df21-fd0e-42cb-b3ea-c5dcdec8a7e8}" ma:internalName="TaxCatchAll" ma:showField="CatchAllData" ma:web="625389b6-76ce-4eff-b7ee-31b26d8e51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d1e1cd-fefa-49ab-9dce-3c4978a529d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40fc67f-c577-42a4-a6a9-01988ea79dd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d1e1cd-fefa-49ab-9dce-3c4978a529dc">
      <Terms xmlns="http://schemas.microsoft.com/office/infopath/2007/PartnerControls"/>
    </lcf76f155ced4ddcb4097134ff3c332f>
    <TaxCatchAll xmlns="625389b6-76ce-4eff-b7ee-31b26d8e514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53B44A-1AB3-483A-8B59-F870E9F8A0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5389b6-76ce-4eff-b7ee-31b26d8e5144"/>
    <ds:schemaRef ds:uri="85d1e1cd-fefa-49ab-9dce-3c4978a529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095DB9-DE8B-4A3D-B524-9A3DB45ED7A1}">
  <ds:schemaRefs>
    <ds:schemaRef ds:uri="http://schemas.microsoft.com/office/2006/metadata/properties"/>
    <ds:schemaRef ds:uri="625389b6-76ce-4eff-b7ee-31b26d8e5144"/>
    <ds:schemaRef ds:uri="http://purl.org/dc/terms/"/>
    <ds:schemaRef ds:uri="http://schemas.openxmlformats.org/package/2006/metadata/core-properties"/>
    <ds:schemaRef ds:uri="85d1e1cd-fefa-49ab-9dce-3c4978a529dc"/>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6EBD8BD1-37B5-45F3-8E23-0443C4FF78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Instructions</vt:lpstr>
      <vt:lpstr>RRS</vt:lpstr>
      <vt:lpstr>CG Questionnaire Tool</vt:lpstr>
      <vt:lpstr>Progression Matrix</vt:lpstr>
      <vt:lpstr>Result</vt:lpstr>
      <vt:lpstr>Instructions!Zone_d_impression</vt:lpstr>
    </vt:vector>
  </TitlesOfParts>
  <Manager/>
  <Company>AFD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CHESNAIS Jean-claude</dc:creator>
  <cp:keywords/>
  <dc:description/>
  <cp:lastModifiedBy>AVRIL POTTIER Christine</cp:lastModifiedBy>
  <cp:revision/>
  <dcterms:created xsi:type="dcterms:W3CDTF">2019-06-18T08:23:37Z</dcterms:created>
  <dcterms:modified xsi:type="dcterms:W3CDTF">2023-01-26T16:31:18Z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0x010100A9ED8FC9E916EF44BD03332DFADB62AD</vt:lpwstr>
  </property>
  <property fmtid="{D5CDD505-2E9C-101B-9397-08002B2CF9AE}" pid="3" name="Order">
    <vt:r8>7200</vt:r8>
  </property>
</Properties>
</file>